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nuscripts\ECOL INDIC Birds Peru\Draft\"/>
    </mc:Choice>
  </mc:AlternateContent>
  <bookViews>
    <workbookView xWindow="0" yWindow="0" windowWidth="23295" windowHeight="10485" tabRatio="810"/>
  </bookViews>
  <sheets>
    <sheet name="Appendix A1" sheetId="3" r:id="rId1"/>
    <sheet name="Appendix A2" sheetId="6" r:id="rId2"/>
    <sheet name="Appendix A3" sheetId="5" r:id="rId3"/>
    <sheet name="UOS" sheetId="2" r:id="rId4"/>
    <sheet name="EOS" sheetId="4" r:id="rId5"/>
    <sheet name="UOS-habitat-ranked" sheetId="8" r:id="rId6"/>
    <sheet name="Trait legend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2" i="3" l="1"/>
  <c r="H301" i="3"/>
  <c r="H300" i="3"/>
  <c r="H299" i="3"/>
  <c r="DJ294" i="3"/>
  <c r="DI294" i="3"/>
  <c r="DH294" i="3"/>
  <c r="DG294" i="3"/>
  <c r="DF294" i="3"/>
  <c r="DE294" i="3"/>
  <c r="DD294" i="3"/>
  <c r="DC294" i="3"/>
  <c r="DB294" i="3"/>
  <c r="BR294" i="3"/>
  <c r="H294" i="3"/>
  <c r="DJ293" i="3"/>
  <c r="DI293" i="3"/>
  <c r="DH293" i="3"/>
  <c r="DG293" i="3"/>
  <c r="DF293" i="3"/>
  <c r="DE293" i="3"/>
  <c r="DD293" i="3"/>
  <c r="DC293" i="3"/>
  <c r="DB293" i="3"/>
  <c r="BR293" i="3"/>
  <c r="H293" i="3"/>
  <c r="DJ292" i="3"/>
  <c r="DI292" i="3"/>
  <c r="DH292" i="3"/>
  <c r="DG292" i="3"/>
  <c r="DF292" i="3"/>
  <c r="DE292" i="3"/>
  <c r="DD292" i="3"/>
  <c r="DC292" i="3"/>
  <c r="DB292" i="3"/>
  <c r="BR292" i="3"/>
  <c r="H292" i="3"/>
  <c r="DJ291" i="3"/>
  <c r="DI291" i="3"/>
  <c r="DH291" i="3"/>
  <c r="DG291" i="3"/>
  <c r="DF291" i="3"/>
  <c r="DE291" i="3"/>
  <c r="DD291" i="3"/>
  <c r="DC291" i="3"/>
  <c r="DB291" i="3"/>
  <c r="BR291" i="3"/>
  <c r="H291" i="3"/>
  <c r="DJ290" i="3"/>
  <c r="DI290" i="3"/>
  <c r="DH290" i="3"/>
  <c r="DG290" i="3"/>
  <c r="DF290" i="3"/>
  <c r="DE290" i="3"/>
  <c r="DD290" i="3"/>
  <c r="DC290" i="3"/>
  <c r="DB290" i="3"/>
  <c r="BR290" i="3"/>
  <c r="H290" i="3"/>
  <c r="DJ289" i="3"/>
  <c r="DI289" i="3"/>
  <c r="DH289" i="3"/>
  <c r="DG289" i="3"/>
  <c r="DF289" i="3"/>
  <c r="DE289" i="3"/>
  <c r="DD289" i="3"/>
  <c r="DC289" i="3"/>
  <c r="DB289" i="3"/>
  <c r="BR289" i="3"/>
  <c r="H289" i="3"/>
  <c r="DJ288" i="3"/>
  <c r="DI288" i="3"/>
  <c r="DH288" i="3"/>
  <c r="DG288" i="3"/>
  <c r="DF288" i="3"/>
  <c r="DE288" i="3"/>
  <c r="DD288" i="3"/>
  <c r="DC288" i="3"/>
  <c r="DB288" i="3"/>
  <c r="BR288" i="3"/>
  <c r="H288" i="3"/>
  <c r="DJ287" i="3"/>
  <c r="DI287" i="3"/>
  <c r="DH287" i="3"/>
  <c r="DG287" i="3"/>
  <c r="DF287" i="3"/>
  <c r="DE287" i="3"/>
  <c r="DD287" i="3"/>
  <c r="DC287" i="3"/>
  <c r="DB287" i="3"/>
  <c r="BR287" i="3"/>
  <c r="H287" i="3"/>
  <c r="DJ286" i="3"/>
  <c r="DI286" i="3"/>
  <c r="DH286" i="3"/>
  <c r="DG286" i="3"/>
  <c r="DF286" i="3"/>
  <c r="DE286" i="3"/>
  <c r="DD286" i="3"/>
  <c r="DC286" i="3"/>
  <c r="DB286" i="3"/>
  <c r="BR286" i="3"/>
  <c r="H286" i="3"/>
  <c r="DJ285" i="3"/>
  <c r="DI285" i="3"/>
  <c r="DH285" i="3"/>
  <c r="DG285" i="3"/>
  <c r="DF285" i="3"/>
  <c r="DE285" i="3"/>
  <c r="DD285" i="3"/>
  <c r="DC285" i="3"/>
  <c r="DB285" i="3"/>
  <c r="BR285" i="3"/>
  <c r="H285" i="3"/>
  <c r="DJ284" i="3"/>
  <c r="DI284" i="3"/>
  <c r="DH284" i="3"/>
  <c r="DG284" i="3"/>
  <c r="DF284" i="3"/>
  <c r="DE284" i="3"/>
  <c r="DD284" i="3"/>
  <c r="DC284" i="3"/>
  <c r="DB284" i="3"/>
  <c r="BR284" i="3"/>
  <c r="H284" i="3"/>
  <c r="DJ283" i="3"/>
  <c r="DI283" i="3"/>
  <c r="DH283" i="3"/>
  <c r="DG283" i="3"/>
  <c r="DF283" i="3"/>
  <c r="DE283" i="3"/>
  <c r="DD283" i="3"/>
  <c r="DC283" i="3"/>
  <c r="DB283" i="3"/>
  <c r="BR283" i="3"/>
  <c r="H283" i="3"/>
  <c r="DJ282" i="3"/>
  <c r="DI282" i="3"/>
  <c r="DH282" i="3"/>
  <c r="DG282" i="3"/>
  <c r="DF282" i="3"/>
  <c r="DE282" i="3"/>
  <c r="DD282" i="3"/>
  <c r="DC282" i="3"/>
  <c r="DB282" i="3"/>
  <c r="BR282" i="3"/>
  <c r="H282" i="3"/>
  <c r="DJ281" i="3"/>
  <c r="DI281" i="3"/>
  <c r="DH281" i="3"/>
  <c r="DG281" i="3"/>
  <c r="DF281" i="3"/>
  <c r="DE281" i="3"/>
  <c r="DD281" i="3"/>
  <c r="DC281" i="3"/>
  <c r="DB281" i="3"/>
  <c r="BR281" i="3"/>
  <c r="H281" i="3"/>
  <c r="DJ280" i="3"/>
  <c r="DI280" i="3"/>
  <c r="DH280" i="3"/>
  <c r="DG280" i="3"/>
  <c r="DF280" i="3"/>
  <c r="DE280" i="3"/>
  <c r="DD280" i="3"/>
  <c r="DC280" i="3"/>
  <c r="DB280" i="3"/>
  <c r="BR280" i="3"/>
  <c r="H280" i="3"/>
  <c r="DJ279" i="3"/>
  <c r="DI279" i="3"/>
  <c r="DH279" i="3"/>
  <c r="DG279" i="3"/>
  <c r="DF279" i="3"/>
  <c r="DE279" i="3"/>
  <c r="DD279" i="3"/>
  <c r="DC279" i="3"/>
  <c r="DB279" i="3"/>
  <c r="BR279" i="3"/>
  <c r="H279" i="3"/>
  <c r="DJ278" i="3"/>
  <c r="DI278" i="3"/>
  <c r="DH278" i="3"/>
  <c r="DG278" i="3"/>
  <c r="DF278" i="3"/>
  <c r="DE278" i="3"/>
  <c r="DD278" i="3"/>
  <c r="DC278" i="3"/>
  <c r="DB278" i="3"/>
  <c r="BR278" i="3"/>
  <c r="H278" i="3"/>
  <c r="DJ277" i="3"/>
  <c r="DI277" i="3"/>
  <c r="DH277" i="3"/>
  <c r="DG277" i="3"/>
  <c r="DF277" i="3"/>
  <c r="DE277" i="3"/>
  <c r="DD277" i="3"/>
  <c r="DC277" i="3"/>
  <c r="DB277" i="3"/>
  <c r="BR277" i="3"/>
  <c r="H277" i="3"/>
  <c r="DJ276" i="3"/>
  <c r="DI276" i="3"/>
  <c r="DH276" i="3"/>
  <c r="DG276" i="3"/>
  <c r="DF276" i="3"/>
  <c r="DE276" i="3"/>
  <c r="DD276" i="3"/>
  <c r="DC276" i="3"/>
  <c r="DB276" i="3"/>
  <c r="BR276" i="3"/>
  <c r="H276" i="3"/>
  <c r="DJ275" i="3"/>
  <c r="DI275" i="3"/>
  <c r="DH275" i="3"/>
  <c r="DG275" i="3"/>
  <c r="DF275" i="3"/>
  <c r="DE275" i="3"/>
  <c r="DD275" i="3"/>
  <c r="DC275" i="3"/>
  <c r="DB275" i="3"/>
  <c r="BR275" i="3"/>
  <c r="H275" i="3"/>
  <c r="DJ274" i="3"/>
  <c r="DI274" i="3"/>
  <c r="DH274" i="3"/>
  <c r="DG274" i="3"/>
  <c r="DF274" i="3"/>
  <c r="DE274" i="3"/>
  <c r="DD274" i="3"/>
  <c r="DC274" i="3"/>
  <c r="DB274" i="3"/>
  <c r="BR274" i="3"/>
  <c r="H274" i="3"/>
  <c r="DJ273" i="3"/>
  <c r="DI273" i="3"/>
  <c r="DH273" i="3"/>
  <c r="DG273" i="3"/>
  <c r="DF273" i="3"/>
  <c r="DE273" i="3"/>
  <c r="DD273" i="3"/>
  <c r="DC273" i="3"/>
  <c r="DB273" i="3"/>
  <c r="BR273" i="3"/>
  <c r="H273" i="3"/>
  <c r="DJ272" i="3"/>
  <c r="DI272" i="3"/>
  <c r="DH272" i="3"/>
  <c r="DG272" i="3"/>
  <c r="DF272" i="3"/>
  <c r="DE272" i="3"/>
  <c r="DD272" i="3"/>
  <c r="DC272" i="3"/>
  <c r="DB272" i="3"/>
  <c r="BR272" i="3"/>
  <c r="H272" i="3"/>
  <c r="DJ271" i="3"/>
  <c r="DI271" i="3"/>
  <c r="DH271" i="3"/>
  <c r="DG271" i="3"/>
  <c r="DF271" i="3"/>
  <c r="DE271" i="3"/>
  <c r="DD271" i="3"/>
  <c r="DC271" i="3"/>
  <c r="DB271" i="3"/>
  <c r="BR271" i="3"/>
  <c r="H271" i="3"/>
  <c r="DJ270" i="3"/>
  <c r="DI270" i="3"/>
  <c r="DH270" i="3"/>
  <c r="DG270" i="3"/>
  <c r="DF270" i="3"/>
  <c r="DE270" i="3"/>
  <c r="DD270" i="3"/>
  <c r="DC270" i="3"/>
  <c r="DB270" i="3"/>
  <c r="BR270" i="3"/>
  <c r="H270" i="3"/>
  <c r="DJ269" i="3"/>
  <c r="DI269" i="3"/>
  <c r="DH269" i="3"/>
  <c r="DG269" i="3"/>
  <c r="DF269" i="3"/>
  <c r="DE269" i="3"/>
  <c r="DD269" i="3"/>
  <c r="DC269" i="3"/>
  <c r="DB269" i="3"/>
  <c r="BR269" i="3"/>
  <c r="H269" i="3"/>
  <c r="DJ268" i="3"/>
  <c r="DI268" i="3"/>
  <c r="DH268" i="3"/>
  <c r="DG268" i="3"/>
  <c r="DF268" i="3"/>
  <c r="DE268" i="3"/>
  <c r="DD268" i="3"/>
  <c r="DC268" i="3"/>
  <c r="DB268" i="3"/>
  <c r="BR268" i="3"/>
  <c r="H268" i="3"/>
  <c r="DJ267" i="3"/>
  <c r="DI267" i="3"/>
  <c r="DH267" i="3"/>
  <c r="DG267" i="3"/>
  <c r="DF267" i="3"/>
  <c r="DE267" i="3"/>
  <c r="DD267" i="3"/>
  <c r="DC267" i="3"/>
  <c r="DB267" i="3"/>
  <c r="BR267" i="3"/>
  <c r="H267" i="3"/>
  <c r="DJ266" i="3"/>
  <c r="DI266" i="3"/>
  <c r="DH266" i="3"/>
  <c r="DG266" i="3"/>
  <c r="DF266" i="3"/>
  <c r="DE266" i="3"/>
  <c r="DD266" i="3"/>
  <c r="DC266" i="3"/>
  <c r="DB266" i="3"/>
  <c r="BR266" i="3"/>
  <c r="H266" i="3"/>
  <c r="DJ265" i="3"/>
  <c r="DI265" i="3"/>
  <c r="DH265" i="3"/>
  <c r="DG265" i="3"/>
  <c r="DF265" i="3"/>
  <c r="DE265" i="3"/>
  <c r="DD265" i="3"/>
  <c r="DC265" i="3"/>
  <c r="DB265" i="3"/>
  <c r="BR265" i="3"/>
  <c r="H265" i="3"/>
  <c r="DJ264" i="3"/>
  <c r="DI264" i="3"/>
  <c r="DH264" i="3"/>
  <c r="DG264" i="3"/>
  <c r="DF264" i="3"/>
  <c r="DE264" i="3"/>
  <c r="DD264" i="3"/>
  <c r="DC264" i="3"/>
  <c r="DB264" i="3"/>
  <c r="BR264" i="3"/>
  <c r="H264" i="3"/>
  <c r="DJ263" i="3"/>
  <c r="DI263" i="3"/>
  <c r="DH263" i="3"/>
  <c r="DG263" i="3"/>
  <c r="DF263" i="3"/>
  <c r="DE263" i="3"/>
  <c r="DD263" i="3"/>
  <c r="DC263" i="3"/>
  <c r="DB263" i="3"/>
  <c r="BR263" i="3"/>
  <c r="H263" i="3"/>
  <c r="DJ262" i="3"/>
  <c r="DI262" i="3"/>
  <c r="DH262" i="3"/>
  <c r="DG262" i="3"/>
  <c r="DF262" i="3"/>
  <c r="DE262" i="3"/>
  <c r="DD262" i="3"/>
  <c r="DC262" i="3"/>
  <c r="DB262" i="3"/>
  <c r="BR262" i="3"/>
  <c r="H262" i="3"/>
  <c r="DJ261" i="3"/>
  <c r="DI261" i="3"/>
  <c r="DH261" i="3"/>
  <c r="DG261" i="3"/>
  <c r="DF261" i="3"/>
  <c r="DE261" i="3"/>
  <c r="DD261" i="3"/>
  <c r="DC261" i="3"/>
  <c r="DB261" i="3"/>
  <c r="BR261" i="3"/>
  <c r="H261" i="3"/>
  <c r="DJ260" i="3"/>
  <c r="DI260" i="3"/>
  <c r="DH260" i="3"/>
  <c r="DG260" i="3"/>
  <c r="DF260" i="3"/>
  <c r="DE260" i="3"/>
  <c r="DD260" i="3"/>
  <c r="DC260" i="3"/>
  <c r="DB260" i="3"/>
  <c r="BR260" i="3"/>
  <c r="H260" i="3"/>
  <c r="DJ259" i="3"/>
  <c r="DI259" i="3"/>
  <c r="DH259" i="3"/>
  <c r="DG259" i="3"/>
  <c r="DF259" i="3"/>
  <c r="DE259" i="3"/>
  <c r="DD259" i="3"/>
  <c r="DC259" i="3"/>
  <c r="DB259" i="3"/>
  <c r="BR259" i="3"/>
  <c r="H259" i="3"/>
  <c r="DJ258" i="3"/>
  <c r="DI258" i="3"/>
  <c r="DH258" i="3"/>
  <c r="DG258" i="3"/>
  <c r="DF258" i="3"/>
  <c r="DE258" i="3"/>
  <c r="DD258" i="3"/>
  <c r="DC258" i="3"/>
  <c r="DB258" i="3"/>
  <c r="BR258" i="3"/>
  <c r="H258" i="3"/>
  <c r="DJ257" i="3"/>
  <c r="DI257" i="3"/>
  <c r="DH257" i="3"/>
  <c r="DG257" i="3"/>
  <c r="DF257" i="3"/>
  <c r="DE257" i="3"/>
  <c r="DD257" i="3"/>
  <c r="DC257" i="3"/>
  <c r="DB257" i="3"/>
  <c r="BR257" i="3"/>
  <c r="H257" i="3"/>
  <c r="DJ256" i="3"/>
  <c r="DI256" i="3"/>
  <c r="DH256" i="3"/>
  <c r="DG256" i="3"/>
  <c r="DF256" i="3"/>
  <c r="DE256" i="3"/>
  <c r="DD256" i="3"/>
  <c r="DC256" i="3"/>
  <c r="DB256" i="3"/>
  <c r="BR256" i="3"/>
  <c r="H256" i="3"/>
  <c r="DJ255" i="3"/>
  <c r="DI255" i="3"/>
  <c r="DH255" i="3"/>
  <c r="DG255" i="3"/>
  <c r="DF255" i="3"/>
  <c r="DE255" i="3"/>
  <c r="DD255" i="3"/>
  <c r="DC255" i="3"/>
  <c r="DB255" i="3"/>
  <c r="BR255" i="3"/>
  <c r="H255" i="3"/>
  <c r="DJ254" i="3"/>
  <c r="DI254" i="3"/>
  <c r="DH254" i="3"/>
  <c r="DG254" i="3"/>
  <c r="DF254" i="3"/>
  <c r="DE254" i="3"/>
  <c r="DD254" i="3"/>
  <c r="DC254" i="3"/>
  <c r="DB254" i="3"/>
  <c r="BR254" i="3"/>
  <c r="H254" i="3"/>
  <c r="DJ253" i="3"/>
  <c r="DI253" i="3"/>
  <c r="DH253" i="3"/>
  <c r="DG253" i="3"/>
  <c r="DF253" i="3"/>
  <c r="DE253" i="3"/>
  <c r="DD253" i="3"/>
  <c r="DC253" i="3"/>
  <c r="DB253" i="3"/>
  <c r="BR253" i="3"/>
  <c r="H253" i="3"/>
  <c r="DJ252" i="3"/>
  <c r="DI252" i="3"/>
  <c r="DH252" i="3"/>
  <c r="DG252" i="3"/>
  <c r="DF252" i="3"/>
  <c r="DE252" i="3"/>
  <c r="DD252" i="3"/>
  <c r="DC252" i="3"/>
  <c r="DB252" i="3"/>
  <c r="BR252" i="3"/>
  <c r="H252" i="3"/>
  <c r="DJ251" i="3"/>
  <c r="DI251" i="3"/>
  <c r="DH251" i="3"/>
  <c r="DG251" i="3"/>
  <c r="DF251" i="3"/>
  <c r="DE251" i="3"/>
  <c r="DD251" i="3"/>
  <c r="DC251" i="3"/>
  <c r="DB251" i="3"/>
  <c r="BR251" i="3"/>
  <c r="H251" i="3"/>
  <c r="DJ250" i="3"/>
  <c r="DI250" i="3"/>
  <c r="DH250" i="3"/>
  <c r="DG250" i="3"/>
  <c r="DF250" i="3"/>
  <c r="DE250" i="3"/>
  <c r="DD250" i="3"/>
  <c r="DC250" i="3"/>
  <c r="DB250" i="3"/>
  <c r="BR250" i="3"/>
  <c r="H250" i="3"/>
  <c r="DJ249" i="3"/>
  <c r="DI249" i="3"/>
  <c r="DH249" i="3"/>
  <c r="DG249" i="3"/>
  <c r="DF249" i="3"/>
  <c r="DE249" i="3"/>
  <c r="DD249" i="3"/>
  <c r="DC249" i="3"/>
  <c r="DB249" i="3"/>
  <c r="BR249" i="3"/>
  <c r="H249" i="3"/>
  <c r="DJ248" i="3"/>
  <c r="DI248" i="3"/>
  <c r="DH248" i="3"/>
  <c r="DG248" i="3"/>
  <c r="DF248" i="3"/>
  <c r="DE248" i="3"/>
  <c r="DD248" i="3"/>
  <c r="DC248" i="3"/>
  <c r="DB248" i="3"/>
  <c r="BR248" i="3"/>
  <c r="H248" i="3"/>
  <c r="DJ247" i="3"/>
  <c r="DI247" i="3"/>
  <c r="DH247" i="3"/>
  <c r="DG247" i="3"/>
  <c r="DF247" i="3"/>
  <c r="DE247" i="3"/>
  <c r="DD247" i="3"/>
  <c r="DC247" i="3"/>
  <c r="DB247" i="3"/>
  <c r="BR247" i="3"/>
  <c r="H247" i="3"/>
  <c r="DJ246" i="3"/>
  <c r="DI246" i="3"/>
  <c r="DH246" i="3"/>
  <c r="DG246" i="3"/>
  <c r="DF246" i="3"/>
  <c r="DE246" i="3"/>
  <c r="DD246" i="3"/>
  <c r="DC246" i="3"/>
  <c r="DB246" i="3"/>
  <c r="BR246" i="3"/>
  <c r="H246" i="3"/>
  <c r="DJ245" i="3"/>
  <c r="DI245" i="3"/>
  <c r="DH245" i="3"/>
  <c r="DG245" i="3"/>
  <c r="DF245" i="3"/>
  <c r="DE245" i="3"/>
  <c r="DD245" i="3"/>
  <c r="DC245" i="3"/>
  <c r="DB245" i="3"/>
  <c r="BR245" i="3"/>
  <c r="H245" i="3"/>
  <c r="DJ244" i="3"/>
  <c r="DI244" i="3"/>
  <c r="DH244" i="3"/>
  <c r="DG244" i="3"/>
  <c r="DF244" i="3"/>
  <c r="DE244" i="3"/>
  <c r="DD244" i="3"/>
  <c r="DC244" i="3"/>
  <c r="DB244" i="3"/>
  <c r="BR244" i="3"/>
  <c r="H244" i="3"/>
  <c r="DJ243" i="3"/>
  <c r="DI243" i="3"/>
  <c r="DH243" i="3"/>
  <c r="DG243" i="3"/>
  <c r="DF243" i="3"/>
  <c r="DE243" i="3"/>
  <c r="DD243" i="3"/>
  <c r="DC243" i="3"/>
  <c r="DB243" i="3"/>
  <c r="BR243" i="3"/>
  <c r="H243" i="3"/>
  <c r="DJ242" i="3"/>
  <c r="DI242" i="3"/>
  <c r="DH242" i="3"/>
  <c r="DG242" i="3"/>
  <c r="DF242" i="3"/>
  <c r="DE242" i="3"/>
  <c r="DD242" i="3"/>
  <c r="DC242" i="3"/>
  <c r="DB242" i="3"/>
  <c r="BR242" i="3"/>
  <c r="H242" i="3"/>
  <c r="DJ241" i="3"/>
  <c r="DI241" i="3"/>
  <c r="DH241" i="3"/>
  <c r="DG241" i="3"/>
  <c r="DF241" i="3"/>
  <c r="DE241" i="3"/>
  <c r="DD241" i="3"/>
  <c r="DC241" i="3"/>
  <c r="DB241" i="3"/>
  <c r="BR241" i="3"/>
  <c r="H241" i="3"/>
  <c r="DJ240" i="3"/>
  <c r="DI240" i="3"/>
  <c r="DH240" i="3"/>
  <c r="DG240" i="3"/>
  <c r="DF240" i="3"/>
  <c r="DE240" i="3"/>
  <c r="DD240" i="3"/>
  <c r="DC240" i="3"/>
  <c r="DB240" i="3"/>
  <c r="BR240" i="3"/>
  <c r="H240" i="3"/>
  <c r="DJ239" i="3"/>
  <c r="DI239" i="3"/>
  <c r="DH239" i="3"/>
  <c r="DG239" i="3"/>
  <c r="DF239" i="3"/>
  <c r="DE239" i="3"/>
  <c r="DD239" i="3"/>
  <c r="DC239" i="3"/>
  <c r="DB239" i="3"/>
  <c r="BR239" i="3"/>
  <c r="H239" i="3"/>
  <c r="DJ238" i="3"/>
  <c r="DI238" i="3"/>
  <c r="DH238" i="3"/>
  <c r="DG238" i="3"/>
  <c r="DF238" i="3"/>
  <c r="DE238" i="3"/>
  <c r="DD238" i="3"/>
  <c r="DC238" i="3"/>
  <c r="DB238" i="3"/>
  <c r="BR238" i="3"/>
  <c r="H238" i="3"/>
  <c r="DJ237" i="3"/>
  <c r="DI237" i="3"/>
  <c r="DH237" i="3"/>
  <c r="DG237" i="3"/>
  <c r="DF237" i="3"/>
  <c r="DE237" i="3"/>
  <c r="DD237" i="3"/>
  <c r="DC237" i="3"/>
  <c r="DB237" i="3"/>
  <c r="BR237" i="3"/>
  <c r="H237" i="3"/>
  <c r="DJ236" i="3"/>
  <c r="DI236" i="3"/>
  <c r="DH236" i="3"/>
  <c r="DG236" i="3"/>
  <c r="DF236" i="3"/>
  <c r="DE236" i="3"/>
  <c r="DD236" i="3"/>
  <c r="DC236" i="3"/>
  <c r="DB236" i="3"/>
  <c r="BR236" i="3"/>
  <c r="DJ235" i="3"/>
  <c r="DI235" i="3"/>
  <c r="DH235" i="3"/>
  <c r="DG235" i="3"/>
  <c r="DF235" i="3"/>
  <c r="DE235" i="3"/>
  <c r="DD235" i="3"/>
  <c r="DC235" i="3"/>
  <c r="DB235" i="3"/>
  <c r="BR235" i="3"/>
  <c r="DJ234" i="3"/>
  <c r="DI234" i="3"/>
  <c r="DH234" i="3"/>
  <c r="DG234" i="3"/>
  <c r="DF234" i="3"/>
  <c r="DE234" i="3"/>
  <c r="DD234" i="3"/>
  <c r="DC234" i="3"/>
  <c r="DB234" i="3"/>
  <c r="BR234" i="3"/>
  <c r="H234" i="3"/>
  <c r="DJ233" i="3"/>
  <c r="DI233" i="3"/>
  <c r="DH233" i="3"/>
  <c r="DG233" i="3"/>
  <c r="DF233" i="3"/>
  <c r="DE233" i="3"/>
  <c r="DD233" i="3"/>
  <c r="DC233" i="3"/>
  <c r="DB233" i="3"/>
  <c r="BR233" i="3"/>
  <c r="H233" i="3"/>
  <c r="DJ232" i="3"/>
  <c r="DI232" i="3"/>
  <c r="DH232" i="3"/>
  <c r="DG232" i="3"/>
  <c r="DF232" i="3"/>
  <c r="DE232" i="3"/>
  <c r="DD232" i="3"/>
  <c r="DC232" i="3"/>
  <c r="DB232" i="3"/>
  <c r="BR232" i="3"/>
  <c r="H232" i="3"/>
  <c r="DJ231" i="3"/>
  <c r="DI231" i="3"/>
  <c r="DH231" i="3"/>
  <c r="DG231" i="3"/>
  <c r="DF231" i="3"/>
  <c r="DE231" i="3"/>
  <c r="DD231" i="3"/>
  <c r="DC231" i="3"/>
  <c r="DB231" i="3"/>
  <c r="BR231" i="3"/>
  <c r="H231" i="3"/>
  <c r="DJ230" i="3"/>
  <c r="DI230" i="3"/>
  <c r="DH230" i="3"/>
  <c r="DG230" i="3"/>
  <c r="DF230" i="3"/>
  <c r="DE230" i="3"/>
  <c r="DD230" i="3"/>
  <c r="DC230" i="3"/>
  <c r="DB230" i="3"/>
  <c r="BR230" i="3"/>
  <c r="H230" i="3"/>
  <c r="DJ229" i="3"/>
  <c r="DI229" i="3"/>
  <c r="DH229" i="3"/>
  <c r="DG229" i="3"/>
  <c r="DF229" i="3"/>
  <c r="DE229" i="3"/>
  <c r="DD229" i="3"/>
  <c r="DC229" i="3"/>
  <c r="DB229" i="3"/>
  <c r="BR229" i="3"/>
  <c r="H229" i="3"/>
  <c r="DJ228" i="3"/>
  <c r="DI228" i="3"/>
  <c r="DH228" i="3"/>
  <c r="DG228" i="3"/>
  <c r="DF228" i="3"/>
  <c r="DE228" i="3"/>
  <c r="DD228" i="3"/>
  <c r="DC228" i="3"/>
  <c r="DB228" i="3"/>
  <c r="BR228" i="3"/>
  <c r="DJ227" i="3"/>
  <c r="DI227" i="3"/>
  <c r="DH227" i="3"/>
  <c r="DG227" i="3"/>
  <c r="DF227" i="3"/>
  <c r="DE227" i="3"/>
  <c r="DD227" i="3"/>
  <c r="DC227" i="3"/>
  <c r="DB227" i="3"/>
  <c r="BR227" i="3"/>
  <c r="H227" i="3"/>
  <c r="DJ226" i="3"/>
  <c r="DI226" i="3"/>
  <c r="DH226" i="3"/>
  <c r="DG226" i="3"/>
  <c r="DF226" i="3"/>
  <c r="DE226" i="3"/>
  <c r="DD226" i="3"/>
  <c r="DC226" i="3"/>
  <c r="DB226" i="3"/>
  <c r="BR226" i="3"/>
  <c r="H226" i="3"/>
  <c r="DJ225" i="3"/>
  <c r="DI225" i="3"/>
  <c r="DH225" i="3"/>
  <c r="DG225" i="3"/>
  <c r="DF225" i="3"/>
  <c r="DE225" i="3"/>
  <c r="DD225" i="3"/>
  <c r="DC225" i="3"/>
  <c r="DB225" i="3"/>
  <c r="BR225" i="3"/>
  <c r="H225" i="3"/>
  <c r="DJ224" i="3"/>
  <c r="DI224" i="3"/>
  <c r="DH224" i="3"/>
  <c r="DG224" i="3"/>
  <c r="DF224" i="3"/>
  <c r="DE224" i="3"/>
  <c r="DD224" i="3"/>
  <c r="DC224" i="3"/>
  <c r="DB224" i="3"/>
  <c r="BR224" i="3"/>
  <c r="H224" i="3"/>
  <c r="DJ223" i="3"/>
  <c r="DI223" i="3"/>
  <c r="DH223" i="3"/>
  <c r="DG223" i="3"/>
  <c r="DF223" i="3"/>
  <c r="DE223" i="3"/>
  <c r="DD223" i="3"/>
  <c r="DC223" i="3"/>
  <c r="DB223" i="3"/>
  <c r="BR223" i="3"/>
  <c r="H223" i="3"/>
  <c r="DJ222" i="3"/>
  <c r="DI222" i="3"/>
  <c r="DH222" i="3"/>
  <c r="DG222" i="3"/>
  <c r="DF222" i="3"/>
  <c r="DE222" i="3"/>
  <c r="DD222" i="3"/>
  <c r="DC222" i="3"/>
  <c r="DB222" i="3"/>
  <c r="BR222" i="3"/>
  <c r="H222" i="3"/>
  <c r="DJ221" i="3"/>
  <c r="DI221" i="3"/>
  <c r="DH221" i="3"/>
  <c r="DG221" i="3"/>
  <c r="DF221" i="3"/>
  <c r="DE221" i="3"/>
  <c r="DD221" i="3"/>
  <c r="DC221" i="3"/>
  <c r="DB221" i="3"/>
  <c r="BR221" i="3"/>
  <c r="H221" i="3"/>
  <c r="DJ220" i="3"/>
  <c r="DI220" i="3"/>
  <c r="DH220" i="3"/>
  <c r="DG220" i="3"/>
  <c r="DF220" i="3"/>
  <c r="DE220" i="3"/>
  <c r="DD220" i="3"/>
  <c r="DC220" i="3"/>
  <c r="DB220" i="3"/>
  <c r="BR220" i="3"/>
  <c r="H220" i="3"/>
  <c r="DJ219" i="3"/>
  <c r="DI219" i="3"/>
  <c r="DH219" i="3"/>
  <c r="DG219" i="3"/>
  <c r="DF219" i="3"/>
  <c r="DE219" i="3"/>
  <c r="DD219" i="3"/>
  <c r="DC219" i="3"/>
  <c r="DB219" i="3"/>
  <c r="BR219" i="3"/>
  <c r="H219" i="3"/>
  <c r="DJ218" i="3"/>
  <c r="DI218" i="3"/>
  <c r="DH218" i="3"/>
  <c r="DG218" i="3"/>
  <c r="DF218" i="3"/>
  <c r="DE218" i="3"/>
  <c r="DD218" i="3"/>
  <c r="DC218" i="3"/>
  <c r="DB218" i="3"/>
  <c r="BR218" i="3"/>
  <c r="H218" i="3"/>
  <c r="DJ217" i="3"/>
  <c r="DI217" i="3"/>
  <c r="DH217" i="3"/>
  <c r="DG217" i="3"/>
  <c r="DF217" i="3"/>
  <c r="DE217" i="3"/>
  <c r="DD217" i="3"/>
  <c r="DC217" i="3"/>
  <c r="DB217" i="3"/>
  <c r="BR217" i="3"/>
  <c r="H217" i="3"/>
  <c r="DJ216" i="3"/>
  <c r="DI216" i="3"/>
  <c r="DH216" i="3"/>
  <c r="DG216" i="3"/>
  <c r="DF216" i="3"/>
  <c r="DE216" i="3"/>
  <c r="DD216" i="3"/>
  <c r="DC216" i="3"/>
  <c r="DB216" i="3"/>
  <c r="BR216" i="3"/>
  <c r="H216" i="3"/>
  <c r="DJ215" i="3"/>
  <c r="DI215" i="3"/>
  <c r="DH215" i="3"/>
  <c r="DG215" i="3"/>
  <c r="DF215" i="3"/>
  <c r="DE215" i="3"/>
  <c r="DD215" i="3"/>
  <c r="DC215" i="3"/>
  <c r="DB215" i="3"/>
  <c r="BR215" i="3"/>
  <c r="H215" i="3"/>
  <c r="DJ214" i="3"/>
  <c r="DI214" i="3"/>
  <c r="DH214" i="3"/>
  <c r="DG214" i="3"/>
  <c r="DF214" i="3"/>
  <c r="DE214" i="3"/>
  <c r="DD214" i="3"/>
  <c r="DC214" i="3"/>
  <c r="DB214" i="3"/>
  <c r="BR214" i="3"/>
  <c r="H214" i="3"/>
  <c r="DJ213" i="3"/>
  <c r="DI213" i="3"/>
  <c r="DH213" i="3"/>
  <c r="DG213" i="3"/>
  <c r="DF213" i="3"/>
  <c r="DE213" i="3"/>
  <c r="DD213" i="3"/>
  <c r="DC213" i="3"/>
  <c r="DB213" i="3"/>
  <c r="BR213" i="3"/>
  <c r="H213" i="3"/>
  <c r="DJ212" i="3"/>
  <c r="DI212" i="3"/>
  <c r="DH212" i="3"/>
  <c r="DG212" i="3"/>
  <c r="DF212" i="3"/>
  <c r="DE212" i="3"/>
  <c r="DD212" i="3"/>
  <c r="DC212" i="3"/>
  <c r="DB212" i="3"/>
  <c r="BR212" i="3"/>
  <c r="H212" i="3"/>
  <c r="DJ211" i="3"/>
  <c r="DI211" i="3"/>
  <c r="DH211" i="3"/>
  <c r="DG211" i="3"/>
  <c r="DF211" i="3"/>
  <c r="DE211" i="3"/>
  <c r="DD211" i="3"/>
  <c r="DC211" i="3"/>
  <c r="DB211" i="3"/>
  <c r="BR211" i="3"/>
  <c r="H211" i="3"/>
  <c r="DJ210" i="3"/>
  <c r="DI210" i="3"/>
  <c r="DH210" i="3"/>
  <c r="DG210" i="3"/>
  <c r="DF210" i="3"/>
  <c r="DE210" i="3"/>
  <c r="DD210" i="3"/>
  <c r="DC210" i="3"/>
  <c r="DB210" i="3"/>
  <c r="BR210" i="3"/>
  <c r="H210" i="3"/>
  <c r="DJ209" i="3"/>
  <c r="DI209" i="3"/>
  <c r="DH209" i="3"/>
  <c r="DG209" i="3"/>
  <c r="DF209" i="3"/>
  <c r="DE209" i="3"/>
  <c r="DD209" i="3"/>
  <c r="DC209" i="3"/>
  <c r="DB209" i="3"/>
  <c r="BR209" i="3"/>
  <c r="H209" i="3"/>
  <c r="DJ208" i="3"/>
  <c r="DI208" i="3"/>
  <c r="DH208" i="3"/>
  <c r="DG208" i="3"/>
  <c r="DF208" i="3"/>
  <c r="DE208" i="3"/>
  <c r="DD208" i="3"/>
  <c r="DC208" i="3"/>
  <c r="DB208" i="3"/>
  <c r="BR208" i="3"/>
  <c r="H208" i="3"/>
  <c r="DJ207" i="3"/>
  <c r="DI207" i="3"/>
  <c r="DH207" i="3"/>
  <c r="DG207" i="3"/>
  <c r="DF207" i="3"/>
  <c r="DE207" i="3"/>
  <c r="DD207" i="3"/>
  <c r="DC207" i="3"/>
  <c r="DB207" i="3"/>
  <c r="BR207" i="3"/>
  <c r="H207" i="3"/>
  <c r="DJ206" i="3"/>
  <c r="DI206" i="3"/>
  <c r="DH206" i="3"/>
  <c r="DG206" i="3"/>
  <c r="DF206" i="3"/>
  <c r="DE206" i="3"/>
  <c r="DD206" i="3"/>
  <c r="DC206" i="3"/>
  <c r="DB206" i="3"/>
  <c r="BR206" i="3"/>
  <c r="H206" i="3"/>
  <c r="DJ205" i="3"/>
  <c r="DI205" i="3"/>
  <c r="DH205" i="3"/>
  <c r="DG205" i="3"/>
  <c r="DF205" i="3"/>
  <c r="DE205" i="3"/>
  <c r="DD205" i="3"/>
  <c r="DC205" i="3"/>
  <c r="DB205" i="3"/>
  <c r="BR205" i="3"/>
  <c r="H205" i="3"/>
  <c r="DJ204" i="3"/>
  <c r="DI204" i="3"/>
  <c r="DH204" i="3"/>
  <c r="DG204" i="3"/>
  <c r="DF204" i="3"/>
  <c r="DE204" i="3"/>
  <c r="DD204" i="3"/>
  <c r="DC204" i="3"/>
  <c r="DB204" i="3"/>
  <c r="BR204" i="3"/>
  <c r="H204" i="3"/>
  <c r="DJ203" i="3"/>
  <c r="DI203" i="3"/>
  <c r="DH203" i="3"/>
  <c r="DG203" i="3"/>
  <c r="DF203" i="3"/>
  <c r="DE203" i="3"/>
  <c r="DD203" i="3"/>
  <c r="DC203" i="3"/>
  <c r="DB203" i="3"/>
  <c r="BR203" i="3"/>
  <c r="H203" i="3"/>
  <c r="DJ202" i="3"/>
  <c r="DI202" i="3"/>
  <c r="DH202" i="3"/>
  <c r="DG202" i="3"/>
  <c r="DF202" i="3"/>
  <c r="DE202" i="3"/>
  <c r="DD202" i="3"/>
  <c r="DC202" i="3"/>
  <c r="DB202" i="3"/>
  <c r="BR202" i="3"/>
  <c r="H202" i="3"/>
  <c r="DJ201" i="3"/>
  <c r="DI201" i="3"/>
  <c r="DH201" i="3"/>
  <c r="DG201" i="3"/>
  <c r="DF201" i="3"/>
  <c r="DE201" i="3"/>
  <c r="DD201" i="3"/>
  <c r="DC201" i="3"/>
  <c r="DB201" i="3"/>
  <c r="BR201" i="3"/>
  <c r="H201" i="3"/>
  <c r="DJ200" i="3"/>
  <c r="DI200" i="3"/>
  <c r="DH200" i="3"/>
  <c r="DG200" i="3"/>
  <c r="DF200" i="3"/>
  <c r="DE200" i="3"/>
  <c r="DD200" i="3"/>
  <c r="DC200" i="3"/>
  <c r="DB200" i="3"/>
  <c r="BR200" i="3"/>
  <c r="H200" i="3"/>
  <c r="DJ199" i="3"/>
  <c r="DI199" i="3"/>
  <c r="DH199" i="3"/>
  <c r="DG199" i="3"/>
  <c r="DF199" i="3"/>
  <c r="DE199" i="3"/>
  <c r="DD199" i="3"/>
  <c r="DC199" i="3"/>
  <c r="DB199" i="3"/>
  <c r="BR199" i="3"/>
  <c r="H199" i="3"/>
  <c r="DJ198" i="3"/>
  <c r="DI198" i="3"/>
  <c r="DH198" i="3"/>
  <c r="DG198" i="3"/>
  <c r="DF198" i="3"/>
  <c r="DE198" i="3"/>
  <c r="DD198" i="3"/>
  <c r="DC198" i="3"/>
  <c r="DB198" i="3"/>
  <c r="BR198" i="3"/>
  <c r="H198" i="3"/>
  <c r="DJ197" i="3"/>
  <c r="DI197" i="3"/>
  <c r="DH197" i="3"/>
  <c r="DG197" i="3"/>
  <c r="DF197" i="3"/>
  <c r="DE197" i="3"/>
  <c r="DD197" i="3"/>
  <c r="DC197" i="3"/>
  <c r="DB197" i="3"/>
  <c r="BR197" i="3"/>
  <c r="H197" i="3"/>
  <c r="DJ196" i="3"/>
  <c r="DI196" i="3"/>
  <c r="DH196" i="3"/>
  <c r="DG196" i="3"/>
  <c r="DF196" i="3"/>
  <c r="DE196" i="3"/>
  <c r="DD196" i="3"/>
  <c r="DC196" i="3"/>
  <c r="DB196" i="3"/>
  <c r="BR196" i="3"/>
  <c r="H196" i="3"/>
  <c r="DJ195" i="3"/>
  <c r="DI195" i="3"/>
  <c r="DH195" i="3"/>
  <c r="DG195" i="3"/>
  <c r="DF195" i="3"/>
  <c r="DE195" i="3"/>
  <c r="DD195" i="3"/>
  <c r="DC195" i="3"/>
  <c r="DB195" i="3"/>
  <c r="BR195" i="3"/>
  <c r="H195" i="3"/>
  <c r="DJ194" i="3"/>
  <c r="DI194" i="3"/>
  <c r="DH194" i="3"/>
  <c r="DG194" i="3"/>
  <c r="DF194" i="3"/>
  <c r="DE194" i="3"/>
  <c r="DD194" i="3"/>
  <c r="DC194" i="3"/>
  <c r="DB194" i="3"/>
  <c r="BR194" i="3"/>
  <c r="H194" i="3"/>
  <c r="DJ193" i="3"/>
  <c r="DI193" i="3"/>
  <c r="DH193" i="3"/>
  <c r="DG193" i="3"/>
  <c r="DF193" i="3"/>
  <c r="DE193" i="3"/>
  <c r="DD193" i="3"/>
  <c r="DC193" i="3"/>
  <c r="DB193" i="3"/>
  <c r="BR193" i="3"/>
  <c r="H193" i="3"/>
  <c r="DJ192" i="3"/>
  <c r="DI192" i="3"/>
  <c r="DH192" i="3"/>
  <c r="DG192" i="3"/>
  <c r="DF192" i="3"/>
  <c r="DE192" i="3"/>
  <c r="DD192" i="3"/>
  <c r="DC192" i="3"/>
  <c r="DB192" i="3"/>
  <c r="BR192" i="3"/>
  <c r="H192" i="3"/>
  <c r="DJ191" i="3"/>
  <c r="DI191" i="3"/>
  <c r="DH191" i="3"/>
  <c r="DG191" i="3"/>
  <c r="DF191" i="3"/>
  <c r="DE191" i="3"/>
  <c r="DD191" i="3"/>
  <c r="DC191" i="3"/>
  <c r="DB191" i="3"/>
  <c r="BR191" i="3"/>
  <c r="DJ190" i="3"/>
  <c r="DI190" i="3"/>
  <c r="DH190" i="3"/>
  <c r="DG190" i="3"/>
  <c r="DF190" i="3"/>
  <c r="DE190" i="3"/>
  <c r="DD190" i="3"/>
  <c r="DC190" i="3"/>
  <c r="DB190" i="3"/>
  <c r="BR190" i="3"/>
  <c r="H190" i="3"/>
  <c r="DJ189" i="3"/>
  <c r="DI189" i="3"/>
  <c r="DH189" i="3"/>
  <c r="DG189" i="3"/>
  <c r="DF189" i="3"/>
  <c r="DE189" i="3"/>
  <c r="DD189" i="3"/>
  <c r="DC189" i="3"/>
  <c r="DB189" i="3"/>
  <c r="BR189" i="3"/>
  <c r="H189" i="3"/>
  <c r="DJ188" i="3"/>
  <c r="DI188" i="3"/>
  <c r="DH188" i="3"/>
  <c r="DG188" i="3"/>
  <c r="DF188" i="3"/>
  <c r="DE188" i="3"/>
  <c r="DD188" i="3"/>
  <c r="DC188" i="3"/>
  <c r="DB188" i="3"/>
  <c r="BR188" i="3"/>
  <c r="DJ187" i="3"/>
  <c r="DI187" i="3"/>
  <c r="DH187" i="3"/>
  <c r="DG187" i="3"/>
  <c r="DF187" i="3"/>
  <c r="DE187" i="3"/>
  <c r="DD187" i="3"/>
  <c r="DC187" i="3"/>
  <c r="DB187" i="3"/>
  <c r="BR187" i="3"/>
  <c r="H187" i="3"/>
  <c r="DJ186" i="3"/>
  <c r="DI186" i="3"/>
  <c r="DH186" i="3"/>
  <c r="DG186" i="3"/>
  <c r="DF186" i="3"/>
  <c r="DE186" i="3"/>
  <c r="DD186" i="3"/>
  <c r="DC186" i="3"/>
  <c r="DB186" i="3"/>
  <c r="BR186" i="3"/>
  <c r="H186" i="3"/>
  <c r="DJ185" i="3"/>
  <c r="DI185" i="3"/>
  <c r="DH185" i="3"/>
  <c r="DG185" i="3"/>
  <c r="DF185" i="3"/>
  <c r="DE185" i="3"/>
  <c r="DD185" i="3"/>
  <c r="DC185" i="3"/>
  <c r="DB185" i="3"/>
  <c r="BR185" i="3"/>
  <c r="H185" i="3"/>
  <c r="DJ184" i="3"/>
  <c r="DI184" i="3"/>
  <c r="DH184" i="3"/>
  <c r="DG184" i="3"/>
  <c r="DF184" i="3"/>
  <c r="DE184" i="3"/>
  <c r="DD184" i="3"/>
  <c r="DC184" i="3"/>
  <c r="DB184" i="3"/>
  <c r="BR184" i="3"/>
  <c r="H184" i="3"/>
  <c r="DJ183" i="3"/>
  <c r="DI183" i="3"/>
  <c r="DH183" i="3"/>
  <c r="DG183" i="3"/>
  <c r="DF183" i="3"/>
  <c r="DE183" i="3"/>
  <c r="DD183" i="3"/>
  <c r="DC183" i="3"/>
  <c r="DB183" i="3"/>
  <c r="BR183" i="3"/>
  <c r="H183" i="3"/>
  <c r="DJ182" i="3"/>
  <c r="DI182" i="3"/>
  <c r="DH182" i="3"/>
  <c r="DG182" i="3"/>
  <c r="DF182" i="3"/>
  <c r="DE182" i="3"/>
  <c r="DD182" i="3"/>
  <c r="DC182" i="3"/>
  <c r="DB182" i="3"/>
  <c r="BR182" i="3"/>
  <c r="H182" i="3"/>
  <c r="DJ181" i="3"/>
  <c r="DI181" i="3"/>
  <c r="DH181" i="3"/>
  <c r="DG181" i="3"/>
  <c r="DF181" i="3"/>
  <c r="DE181" i="3"/>
  <c r="DD181" i="3"/>
  <c r="DC181" i="3"/>
  <c r="DB181" i="3"/>
  <c r="BR181" i="3"/>
  <c r="H181" i="3"/>
  <c r="DJ180" i="3"/>
  <c r="DI180" i="3"/>
  <c r="DH180" i="3"/>
  <c r="DG180" i="3"/>
  <c r="DF180" i="3"/>
  <c r="DE180" i="3"/>
  <c r="DD180" i="3"/>
  <c r="DC180" i="3"/>
  <c r="DB180" i="3"/>
  <c r="BR180" i="3"/>
  <c r="H180" i="3"/>
  <c r="DJ179" i="3"/>
  <c r="DI179" i="3"/>
  <c r="DH179" i="3"/>
  <c r="DG179" i="3"/>
  <c r="DF179" i="3"/>
  <c r="DE179" i="3"/>
  <c r="DD179" i="3"/>
  <c r="DC179" i="3"/>
  <c r="DB179" i="3"/>
  <c r="BR179" i="3"/>
  <c r="H179" i="3"/>
  <c r="DJ178" i="3"/>
  <c r="DI178" i="3"/>
  <c r="DH178" i="3"/>
  <c r="DG178" i="3"/>
  <c r="DF178" i="3"/>
  <c r="DE178" i="3"/>
  <c r="DD178" i="3"/>
  <c r="DC178" i="3"/>
  <c r="DB178" i="3"/>
  <c r="BR178" i="3"/>
  <c r="H178" i="3"/>
  <c r="DJ177" i="3"/>
  <c r="DI177" i="3"/>
  <c r="DH177" i="3"/>
  <c r="DG177" i="3"/>
  <c r="DF177" i="3"/>
  <c r="DE177" i="3"/>
  <c r="DD177" i="3"/>
  <c r="DC177" i="3"/>
  <c r="DB177" i="3"/>
  <c r="BR177" i="3"/>
  <c r="H177" i="3"/>
  <c r="DJ176" i="3"/>
  <c r="DI176" i="3"/>
  <c r="DH176" i="3"/>
  <c r="DG176" i="3"/>
  <c r="DF176" i="3"/>
  <c r="DE176" i="3"/>
  <c r="DD176" i="3"/>
  <c r="DC176" i="3"/>
  <c r="DB176" i="3"/>
  <c r="BR176" i="3"/>
  <c r="H176" i="3"/>
  <c r="DJ175" i="3"/>
  <c r="DI175" i="3"/>
  <c r="DH175" i="3"/>
  <c r="DG175" i="3"/>
  <c r="DF175" i="3"/>
  <c r="DE175" i="3"/>
  <c r="DD175" i="3"/>
  <c r="DC175" i="3"/>
  <c r="DB175" i="3"/>
  <c r="BR175" i="3"/>
  <c r="H175" i="3"/>
  <c r="DJ174" i="3"/>
  <c r="DI174" i="3"/>
  <c r="DH174" i="3"/>
  <c r="DG174" i="3"/>
  <c r="DF174" i="3"/>
  <c r="DE174" i="3"/>
  <c r="DD174" i="3"/>
  <c r="DC174" i="3"/>
  <c r="DB174" i="3"/>
  <c r="BR174" i="3"/>
  <c r="H174" i="3"/>
  <c r="DJ173" i="3"/>
  <c r="DI173" i="3"/>
  <c r="DH173" i="3"/>
  <c r="DG173" i="3"/>
  <c r="DF173" i="3"/>
  <c r="DE173" i="3"/>
  <c r="DD173" i="3"/>
  <c r="DC173" i="3"/>
  <c r="DB173" i="3"/>
  <c r="BR173" i="3"/>
  <c r="H173" i="3"/>
  <c r="DJ172" i="3"/>
  <c r="DI172" i="3"/>
  <c r="DH172" i="3"/>
  <c r="DG172" i="3"/>
  <c r="DF172" i="3"/>
  <c r="DE172" i="3"/>
  <c r="DD172" i="3"/>
  <c r="DC172" i="3"/>
  <c r="DB172" i="3"/>
  <c r="BR172" i="3"/>
  <c r="H172" i="3"/>
  <c r="DJ171" i="3"/>
  <c r="DI171" i="3"/>
  <c r="DH171" i="3"/>
  <c r="DG171" i="3"/>
  <c r="DF171" i="3"/>
  <c r="DE171" i="3"/>
  <c r="DD171" i="3"/>
  <c r="DC171" i="3"/>
  <c r="DB171" i="3"/>
  <c r="BR171" i="3"/>
  <c r="H171" i="3"/>
  <c r="DJ170" i="3"/>
  <c r="DI170" i="3"/>
  <c r="DH170" i="3"/>
  <c r="DG170" i="3"/>
  <c r="DF170" i="3"/>
  <c r="DE170" i="3"/>
  <c r="DD170" i="3"/>
  <c r="DC170" i="3"/>
  <c r="DB170" i="3"/>
  <c r="BR170" i="3"/>
  <c r="H170" i="3"/>
  <c r="DJ169" i="3"/>
  <c r="DI169" i="3"/>
  <c r="DH169" i="3"/>
  <c r="DG169" i="3"/>
  <c r="DF169" i="3"/>
  <c r="DE169" i="3"/>
  <c r="DD169" i="3"/>
  <c r="DC169" i="3"/>
  <c r="DB169" i="3"/>
  <c r="BR169" i="3"/>
  <c r="H169" i="3"/>
  <c r="DJ168" i="3"/>
  <c r="DI168" i="3"/>
  <c r="DH168" i="3"/>
  <c r="DG168" i="3"/>
  <c r="DF168" i="3"/>
  <c r="DE168" i="3"/>
  <c r="DD168" i="3"/>
  <c r="DC168" i="3"/>
  <c r="DB168" i="3"/>
  <c r="BR168" i="3"/>
  <c r="H168" i="3"/>
  <c r="DJ167" i="3"/>
  <c r="DI167" i="3"/>
  <c r="DH167" i="3"/>
  <c r="DG167" i="3"/>
  <c r="DF167" i="3"/>
  <c r="DE167" i="3"/>
  <c r="DD167" i="3"/>
  <c r="DC167" i="3"/>
  <c r="DB167" i="3"/>
  <c r="BR167" i="3"/>
  <c r="H167" i="3"/>
  <c r="DJ166" i="3"/>
  <c r="DI166" i="3"/>
  <c r="DH166" i="3"/>
  <c r="DG166" i="3"/>
  <c r="DF166" i="3"/>
  <c r="DE166" i="3"/>
  <c r="DD166" i="3"/>
  <c r="DC166" i="3"/>
  <c r="DB166" i="3"/>
  <c r="BR166" i="3"/>
  <c r="H166" i="3"/>
  <c r="DJ165" i="3"/>
  <c r="DI165" i="3"/>
  <c r="DH165" i="3"/>
  <c r="DG165" i="3"/>
  <c r="DF165" i="3"/>
  <c r="DE165" i="3"/>
  <c r="DD165" i="3"/>
  <c r="DC165" i="3"/>
  <c r="DB165" i="3"/>
  <c r="BR165" i="3"/>
  <c r="H165" i="3"/>
  <c r="DJ164" i="3"/>
  <c r="DI164" i="3"/>
  <c r="DH164" i="3"/>
  <c r="DG164" i="3"/>
  <c r="DF164" i="3"/>
  <c r="DE164" i="3"/>
  <c r="DD164" i="3"/>
  <c r="DC164" i="3"/>
  <c r="DB164" i="3"/>
  <c r="BR164" i="3"/>
  <c r="H164" i="3"/>
  <c r="DJ163" i="3"/>
  <c r="DI163" i="3"/>
  <c r="DH163" i="3"/>
  <c r="DG163" i="3"/>
  <c r="DF163" i="3"/>
  <c r="DE163" i="3"/>
  <c r="DD163" i="3"/>
  <c r="DC163" i="3"/>
  <c r="DB163" i="3"/>
  <c r="BR163" i="3"/>
  <c r="H163" i="3"/>
  <c r="DJ162" i="3"/>
  <c r="DI162" i="3"/>
  <c r="DH162" i="3"/>
  <c r="DG162" i="3"/>
  <c r="DF162" i="3"/>
  <c r="DE162" i="3"/>
  <c r="DD162" i="3"/>
  <c r="DC162" i="3"/>
  <c r="DB162" i="3"/>
  <c r="BR162" i="3"/>
  <c r="H162" i="3"/>
  <c r="DJ161" i="3"/>
  <c r="DI161" i="3"/>
  <c r="DH161" i="3"/>
  <c r="DG161" i="3"/>
  <c r="DF161" i="3"/>
  <c r="DE161" i="3"/>
  <c r="DD161" i="3"/>
  <c r="DC161" i="3"/>
  <c r="DB161" i="3"/>
  <c r="BR161" i="3"/>
  <c r="H161" i="3"/>
  <c r="DJ160" i="3"/>
  <c r="DI160" i="3"/>
  <c r="DH160" i="3"/>
  <c r="DG160" i="3"/>
  <c r="DF160" i="3"/>
  <c r="DE160" i="3"/>
  <c r="DD160" i="3"/>
  <c r="DC160" i="3"/>
  <c r="DB160" i="3"/>
  <c r="BR160" i="3"/>
  <c r="H160" i="3"/>
  <c r="DJ159" i="3"/>
  <c r="DI159" i="3"/>
  <c r="DH159" i="3"/>
  <c r="DG159" i="3"/>
  <c r="DF159" i="3"/>
  <c r="DE159" i="3"/>
  <c r="DD159" i="3"/>
  <c r="DC159" i="3"/>
  <c r="DB159" i="3"/>
  <c r="BR159" i="3"/>
  <c r="H159" i="3"/>
  <c r="DJ158" i="3"/>
  <c r="DI158" i="3"/>
  <c r="DH158" i="3"/>
  <c r="DG158" i="3"/>
  <c r="DF158" i="3"/>
  <c r="DE158" i="3"/>
  <c r="DD158" i="3"/>
  <c r="DC158" i="3"/>
  <c r="DB158" i="3"/>
  <c r="BR158" i="3"/>
  <c r="H158" i="3"/>
  <c r="DJ157" i="3"/>
  <c r="DI157" i="3"/>
  <c r="DH157" i="3"/>
  <c r="DG157" i="3"/>
  <c r="DF157" i="3"/>
  <c r="DE157" i="3"/>
  <c r="DD157" i="3"/>
  <c r="DC157" i="3"/>
  <c r="DB157" i="3"/>
  <c r="BR157" i="3"/>
  <c r="H157" i="3"/>
  <c r="DJ156" i="3"/>
  <c r="DI156" i="3"/>
  <c r="DH156" i="3"/>
  <c r="DG156" i="3"/>
  <c r="DF156" i="3"/>
  <c r="DE156" i="3"/>
  <c r="DD156" i="3"/>
  <c r="DC156" i="3"/>
  <c r="DB156" i="3"/>
  <c r="BR156" i="3"/>
  <c r="H156" i="3"/>
  <c r="DJ155" i="3"/>
  <c r="DI155" i="3"/>
  <c r="DH155" i="3"/>
  <c r="DG155" i="3"/>
  <c r="DF155" i="3"/>
  <c r="DE155" i="3"/>
  <c r="DD155" i="3"/>
  <c r="DC155" i="3"/>
  <c r="DB155" i="3"/>
  <c r="BR155" i="3"/>
  <c r="H155" i="3"/>
  <c r="DJ154" i="3"/>
  <c r="DI154" i="3"/>
  <c r="DH154" i="3"/>
  <c r="DG154" i="3"/>
  <c r="DF154" i="3"/>
  <c r="DE154" i="3"/>
  <c r="DD154" i="3"/>
  <c r="DC154" i="3"/>
  <c r="DB154" i="3"/>
  <c r="BR154" i="3"/>
  <c r="H154" i="3"/>
  <c r="DJ153" i="3"/>
  <c r="DI153" i="3"/>
  <c r="DH153" i="3"/>
  <c r="DG153" i="3"/>
  <c r="DF153" i="3"/>
  <c r="DE153" i="3"/>
  <c r="DD153" i="3"/>
  <c r="DC153" i="3"/>
  <c r="DB153" i="3"/>
  <c r="BR153" i="3"/>
  <c r="H153" i="3"/>
  <c r="DJ152" i="3"/>
  <c r="DI152" i="3"/>
  <c r="DH152" i="3"/>
  <c r="DG152" i="3"/>
  <c r="DF152" i="3"/>
  <c r="DE152" i="3"/>
  <c r="DD152" i="3"/>
  <c r="DC152" i="3"/>
  <c r="DB152" i="3"/>
  <c r="BR152" i="3"/>
  <c r="H152" i="3"/>
  <c r="DJ151" i="3"/>
  <c r="DI151" i="3"/>
  <c r="DH151" i="3"/>
  <c r="DG151" i="3"/>
  <c r="DF151" i="3"/>
  <c r="DE151" i="3"/>
  <c r="DD151" i="3"/>
  <c r="DC151" i="3"/>
  <c r="DB151" i="3"/>
  <c r="BR151" i="3"/>
  <c r="H151" i="3"/>
  <c r="DJ150" i="3"/>
  <c r="DI150" i="3"/>
  <c r="DH150" i="3"/>
  <c r="DG150" i="3"/>
  <c r="DF150" i="3"/>
  <c r="DE150" i="3"/>
  <c r="DD150" i="3"/>
  <c r="DC150" i="3"/>
  <c r="DB150" i="3"/>
  <c r="BR150" i="3"/>
  <c r="H150" i="3"/>
  <c r="DJ149" i="3"/>
  <c r="DI149" i="3"/>
  <c r="DH149" i="3"/>
  <c r="DG149" i="3"/>
  <c r="DF149" i="3"/>
  <c r="DE149" i="3"/>
  <c r="DD149" i="3"/>
  <c r="DC149" i="3"/>
  <c r="DB149" i="3"/>
  <c r="BR149" i="3"/>
  <c r="H149" i="3"/>
  <c r="DJ148" i="3"/>
  <c r="DI148" i="3"/>
  <c r="DH148" i="3"/>
  <c r="DG148" i="3"/>
  <c r="DF148" i="3"/>
  <c r="DE148" i="3"/>
  <c r="DD148" i="3"/>
  <c r="DC148" i="3"/>
  <c r="DB148" i="3"/>
  <c r="BR148" i="3"/>
  <c r="H148" i="3"/>
  <c r="DJ147" i="3"/>
  <c r="DI147" i="3"/>
  <c r="DH147" i="3"/>
  <c r="DG147" i="3"/>
  <c r="DF147" i="3"/>
  <c r="DE147" i="3"/>
  <c r="DD147" i="3"/>
  <c r="DC147" i="3"/>
  <c r="DB147" i="3"/>
  <c r="BR147" i="3"/>
  <c r="H147" i="3"/>
  <c r="DJ146" i="3"/>
  <c r="DI146" i="3"/>
  <c r="DH146" i="3"/>
  <c r="DG146" i="3"/>
  <c r="DF146" i="3"/>
  <c r="DE146" i="3"/>
  <c r="DD146" i="3"/>
  <c r="DC146" i="3"/>
  <c r="DB146" i="3"/>
  <c r="BR146" i="3"/>
  <c r="H146" i="3"/>
  <c r="DJ145" i="3"/>
  <c r="DI145" i="3"/>
  <c r="DH145" i="3"/>
  <c r="DG145" i="3"/>
  <c r="DF145" i="3"/>
  <c r="DE145" i="3"/>
  <c r="DD145" i="3"/>
  <c r="DC145" i="3"/>
  <c r="DB145" i="3"/>
  <c r="BR145" i="3"/>
  <c r="H145" i="3"/>
  <c r="DJ144" i="3"/>
  <c r="DI144" i="3"/>
  <c r="DH144" i="3"/>
  <c r="DG144" i="3"/>
  <c r="DF144" i="3"/>
  <c r="DE144" i="3"/>
  <c r="DD144" i="3"/>
  <c r="DC144" i="3"/>
  <c r="DB144" i="3"/>
  <c r="BR144" i="3"/>
  <c r="DJ143" i="3"/>
  <c r="DI143" i="3"/>
  <c r="DH143" i="3"/>
  <c r="DG143" i="3"/>
  <c r="DF143" i="3"/>
  <c r="DE143" i="3"/>
  <c r="DD143" i="3"/>
  <c r="DC143" i="3"/>
  <c r="DB143" i="3"/>
  <c r="BR143" i="3"/>
  <c r="H143" i="3"/>
  <c r="DJ142" i="3"/>
  <c r="DI142" i="3"/>
  <c r="DH142" i="3"/>
  <c r="DG142" i="3"/>
  <c r="DF142" i="3"/>
  <c r="DE142" i="3"/>
  <c r="DD142" i="3"/>
  <c r="DC142" i="3"/>
  <c r="DB142" i="3"/>
  <c r="BR142" i="3"/>
  <c r="H142" i="3"/>
  <c r="DJ141" i="3"/>
  <c r="DI141" i="3"/>
  <c r="DH141" i="3"/>
  <c r="DG141" i="3"/>
  <c r="DF141" i="3"/>
  <c r="DE141" i="3"/>
  <c r="DD141" i="3"/>
  <c r="DC141" i="3"/>
  <c r="DB141" i="3"/>
  <c r="BR141" i="3"/>
  <c r="H141" i="3"/>
  <c r="DJ140" i="3"/>
  <c r="DI140" i="3"/>
  <c r="DH140" i="3"/>
  <c r="DG140" i="3"/>
  <c r="DF140" i="3"/>
  <c r="DE140" i="3"/>
  <c r="DD140" i="3"/>
  <c r="DC140" i="3"/>
  <c r="DB140" i="3"/>
  <c r="BR140" i="3"/>
  <c r="H140" i="3"/>
  <c r="DJ139" i="3"/>
  <c r="DI139" i="3"/>
  <c r="DH139" i="3"/>
  <c r="DG139" i="3"/>
  <c r="DF139" i="3"/>
  <c r="DE139" i="3"/>
  <c r="DD139" i="3"/>
  <c r="DC139" i="3"/>
  <c r="DB139" i="3"/>
  <c r="BR139" i="3"/>
  <c r="H139" i="3"/>
  <c r="DJ138" i="3"/>
  <c r="DI138" i="3"/>
  <c r="DH138" i="3"/>
  <c r="DG138" i="3"/>
  <c r="DF138" i="3"/>
  <c r="DE138" i="3"/>
  <c r="DD138" i="3"/>
  <c r="DC138" i="3"/>
  <c r="DB138" i="3"/>
  <c r="BR138" i="3"/>
  <c r="H138" i="3"/>
  <c r="DJ137" i="3"/>
  <c r="DI137" i="3"/>
  <c r="DH137" i="3"/>
  <c r="DG137" i="3"/>
  <c r="DF137" i="3"/>
  <c r="DE137" i="3"/>
  <c r="DD137" i="3"/>
  <c r="DC137" i="3"/>
  <c r="DB137" i="3"/>
  <c r="BR137" i="3"/>
  <c r="H137" i="3"/>
  <c r="DJ136" i="3"/>
  <c r="DI136" i="3"/>
  <c r="DH136" i="3"/>
  <c r="DG136" i="3"/>
  <c r="DF136" i="3"/>
  <c r="DE136" i="3"/>
  <c r="DD136" i="3"/>
  <c r="DC136" i="3"/>
  <c r="DB136" i="3"/>
  <c r="BR136" i="3"/>
  <c r="H136" i="3"/>
  <c r="DJ135" i="3"/>
  <c r="DI135" i="3"/>
  <c r="DH135" i="3"/>
  <c r="DG135" i="3"/>
  <c r="DF135" i="3"/>
  <c r="DE135" i="3"/>
  <c r="DD135" i="3"/>
  <c r="DC135" i="3"/>
  <c r="DB135" i="3"/>
  <c r="BR135" i="3"/>
  <c r="H135" i="3"/>
  <c r="DJ134" i="3"/>
  <c r="DI134" i="3"/>
  <c r="DH134" i="3"/>
  <c r="DG134" i="3"/>
  <c r="DF134" i="3"/>
  <c r="DE134" i="3"/>
  <c r="DD134" i="3"/>
  <c r="DC134" i="3"/>
  <c r="DB134" i="3"/>
  <c r="BR134" i="3"/>
  <c r="H134" i="3"/>
  <c r="DJ133" i="3"/>
  <c r="DI133" i="3"/>
  <c r="DH133" i="3"/>
  <c r="DG133" i="3"/>
  <c r="DF133" i="3"/>
  <c r="DE133" i="3"/>
  <c r="DD133" i="3"/>
  <c r="DC133" i="3"/>
  <c r="DB133" i="3"/>
  <c r="BR133" i="3"/>
  <c r="H133" i="3"/>
  <c r="DJ132" i="3"/>
  <c r="DI132" i="3"/>
  <c r="DH132" i="3"/>
  <c r="DG132" i="3"/>
  <c r="DF132" i="3"/>
  <c r="DE132" i="3"/>
  <c r="DD132" i="3"/>
  <c r="DC132" i="3"/>
  <c r="DB132" i="3"/>
  <c r="BR132" i="3"/>
  <c r="H132" i="3"/>
  <c r="DJ131" i="3"/>
  <c r="DI131" i="3"/>
  <c r="DH131" i="3"/>
  <c r="DG131" i="3"/>
  <c r="DF131" i="3"/>
  <c r="DE131" i="3"/>
  <c r="DD131" i="3"/>
  <c r="DC131" i="3"/>
  <c r="DB131" i="3"/>
  <c r="BR131" i="3"/>
  <c r="H131" i="3"/>
  <c r="DJ130" i="3"/>
  <c r="DI130" i="3"/>
  <c r="DH130" i="3"/>
  <c r="DG130" i="3"/>
  <c r="DF130" i="3"/>
  <c r="DE130" i="3"/>
  <c r="DD130" i="3"/>
  <c r="DC130" i="3"/>
  <c r="DB130" i="3"/>
  <c r="BR130" i="3"/>
  <c r="H130" i="3"/>
  <c r="DJ129" i="3"/>
  <c r="DI129" i="3"/>
  <c r="DH129" i="3"/>
  <c r="DG129" i="3"/>
  <c r="DF129" i="3"/>
  <c r="DE129" i="3"/>
  <c r="DD129" i="3"/>
  <c r="DC129" i="3"/>
  <c r="DB129" i="3"/>
  <c r="BR129" i="3"/>
  <c r="H129" i="3"/>
  <c r="DJ128" i="3"/>
  <c r="DI128" i="3"/>
  <c r="DH128" i="3"/>
  <c r="DG128" i="3"/>
  <c r="DF128" i="3"/>
  <c r="DE128" i="3"/>
  <c r="DD128" i="3"/>
  <c r="DC128" i="3"/>
  <c r="DB128" i="3"/>
  <c r="BR128" i="3"/>
  <c r="H128" i="3"/>
  <c r="DJ127" i="3"/>
  <c r="DI127" i="3"/>
  <c r="DH127" i="3"/>
  <c r="DG127" i="3"/>
  <c r="DF127" i="3"/>
  <c r="DE127" i="3"/>
  <c r="DD127" i="3"/>
  <c r="DC127" i="3"/>
  <c r="DB127" i="3"/>
  <c r="BR127" i="3"/>
  <c r="H127" i="3"/>
  <c r="DJ126" i="3"/>
  <c r="DI126" i="3"/>
  <c r="DH126" i="3"/>
  <c r="DG126" i="3"/>
  <c r="DF126" i="3"/>
  <c r="DE126" i="3"/>
  <c r="DD126" i="3"/>
  <c r="DC126" i="3"/>
  <c r="DB126" i="3"/>
  <c r="BR126" i="3"/>
  <c r="H126" i="3"/>
  <c r="DJ125" i="3"/>
  <c r="DI125" i="3"/>
  <c r="DH125" i="3"/>
  <c r="DG125" i="3"/>
  <c r="DF125" i="3"/>
  <c r="DE125" i="3"/>
  <c r="DD125" i="3"/>
  <c r="DC125" i="3"/>
  <c r="DB125" i="3"/>
  <c r="BR125" i="3"/>
  <c r="H125" i="3"/>
  <c r="DJ124" i="3"/>
  <c r="DI124" i="3"/>
  <c r="DH124" i="3"/>
  <c r="DG124" i="3"/>
  <c r="DF124" i="3"/>
  <c r="DE124" i="3"/>
  <c r="DD124" i="3"/>
  <c r="DC124" i="3"/>
  <c r="DB124" i="3"/>
  <c r="BR124" i="3"/>
  <c r="H124" i="3"/>
  <c r="DJ123" i="3"/>
  <c r="DI123" i="3"/>
  <c r="DH123" i="3"/>
  <c r="DG123" i="3"/>
  <c r="DF123" i="3"/>
  <c r="DE123" i="3"/>
  <c r="DD123" i="3"/>
  <c r="DC123" i="3"/>
  <c r="DB123" i="3"/>
  <c r="BR123" i="3"/>
  <c r="H123" i="3"/>
  <c r="DJ122" i="3"/>
  <c r="DI122" i="3"/>
  <c r="DH122" i="3"/>
  <c r="DG122" i="3"/>
  <c r="DF122" i="3"/>
  <c r="DE122" i="3"/>
  <c r="DD122" i="3"/>
  <c r="DC122" i="3"/>
  <c r="DB122" i="3"/>
  <c r="BR122" i="3"/>
  <c r="H122" i="3"/>
  <c r="DJ121" i="3"/>
  <c r="DI121" i="3"/>
  <c r="DH121" i="3"/>
  <c r="DG121" i="3"/>
  <c r="DF121" i="3"/>
  <c r="DE121" i="3"/>
  <c r="DD121" i="3"/>
  <c r="DC121" i="3"/>
  <c r="DB121" i="3"/>
  <c r="BR121" i="3"/>
  <c r="H121" i="3"/>
  <c r="DJ120" i="3"/>
  <c r="DI120" i="3"/>
  <c r="DH120" i="3"/>
  <c r="DG120" i="3"/>
  <c r="DF120" i="3"/>
  <c r="DE120" i="3"/>
  <c r="DD120" i="3"/>
  <c r="DC120" i="3"/>
  <c r="DB120" i="3"/>
  <c r="BR120" i="3"/>
  <c r="H120" i="3"/>
  <c r="DJ119" i="3"/>
  <c r="DI119" i="3"/>
  <c r="DH119" i="3"/>
  <c r="DG119" i="3"/>
  <c r="DF119" i="3"/>
  <c r="DE119" i="3"/>
  <c r="DD119" i="3"/>
  <c r="DC119" i="3"/>
  <c r="DB119" i="3"/>
  <c r="BR119" i="3"/>
  <c r="H119" i="3"/>
  <c r="DJ118" i="3"/>
  <c r="DI118" i="3"/>
  <c r="DH118" i="3"/>
  <c r="DG118" i="3"/>
  <c r="DF118" i="3"/>
  <c r="DE118" i="3"/>
  <c r="DD118" i="3"/>
  <c r="DC118" i="3"/>
  <c r="DB118" i="3"/>
  <c r="BR118" i="3"/>
  <c r="H118" i="3"/>
  <c r="DJ117" i="3"/>
  <c r="DI117" i="3"/>
  <c r="DH117" i="3"/>
  <c r="DG117" i="3"/>
  <c r="DF117" i="3"/>
  <c r="DE117" i="3"/>
  <c r="DD117" i="3"/>
  <c r="DC117" i="3"/>
  <c r="DB117" i="3"/>
  <c r="BR117" i="3"/>
  <c r="H117" i="3"/>
  <c r="DJ116" i="3"/>
  <c r="DI116" i="3"/>
  <c r="DH116" i="3"/>
  <c r="DG116" i="3"/>
  <c r="DF116" i="3"/>
  <c r="DE116" i="3"/>
  <c r="DD116" i="3"/>
  <c r="DC116" i="3"/>
  <c r="DB116" i="3"/>
  <c r="BR116" i="3"/>
  <c r="H116" i="3"/>
  <c r="DJ115" i="3"/>
  <c r="DI115" i="3"/>
  <c r="DH115" i="3"/>
  <c r="DG115" i="3"/>
  <c r="DF115" i="3"/>
  <c r="DE115" i="3"/>
  <c r="DD115" i="3"/>
  <c r="DC115" i="3"/>
  <c r="DB115" i="3"/>
  <c r="BR115" i="3"/>
  <c r="H115" i="3"/>
  <c r="DJ114" i="3"/>
  <c r="DI114" i="3"/>
  <c r="DH114" i="3"/>
  <c r="DG114" i="3"/>
  <c r="DF114" i="3"/>
  <c r="DE114" i="3"/>
  <c r="DD114" i="3"/>
  <c r="DC114" i="3"/>
  <c r="DB114" i="3"/>
  <c r="BR114" i="3"/>
  <c r="H114" i="3"/>
  <c r="DJ113" i="3"/>
  <c r="DI113" i="3"/>
  <c r="DH113" i="3"/>
  <c r="DG113" i="3"/>
  <c r="DF113" i="3"/>
  <c r="DE113" i="3"/>
  <c r="DD113" i="3"/>
  <c r="DC113" i="3"/>
  <c r="DB113" i="3"/>
  <c r="BR113" i="3"/>
  <c r="H113" i="3"/>
  <c r="DJ112" i="3"/>
  <c r="DI112" i="3"/>
  <c r="DH112" i="3"/>
  <c r="DG112" i="3"/>
  <c r="DF112" i="3"/>
  <c r="DE112" i="3"/>
  <c r="DD112" i="3"/>
  <c r="DC112" i="3"/>
  <c r="DB112" i="3"/>
  <c r="BR112" i="3"/>
  <c r="H112" i="3"/>
  <c r="DJ111" i="3"/>
  <c r="DI111" i="3"/>
  <c r="DH111" i="3"/>
  <c r="DG111" i="3"/>
  <c r="DF111" i="3"/>
  <c r="DE111" i="3"/>
  <c r="DD111" i="3"/>
  <c r="DC111" i="3"/>
  <c r="DB111" i="3"/>
  <c r="BR111" i="3"/>
  <c r="H111" i="3"/>
  <c r="DJ110" i="3"/>
  <c r="DI110" i="3"/>
  <c r="DH110" i="3"/>
  <c r="DG110" i="3"/>
  <c r="DF110" i="3"/>
  <c r="DE110" i="3"/>
  <c r="DD110" i="3"/>
  <c r="DC110" i="3"/>
  <c r="DB110" i="3"/>
  <c r="BR110" i="3"/>
  <c r="H110" i="3"/>
  <c r="DJ109" i="3"/>
  <c r="DI109" i="3"/>
  <c r="DH109" i="3"/>
  <c r="DG109" i="3"/>
  <c r="DF109" i="3"/>
  <c r="DE109" i="3"/>
  <c r="DD109" i="3"/>
  <c r="DC109" i="3"/>
  <c r="DB109" i="3"/>
  <c r="BR109" i="3"/>
  <c r="H109" i="3"/>
  <c r="DJ108" i="3"/>
  <c r="DI108" i="3"/>
  <c r="DH108" i="3"/>
  <c r="DG108" i="3"/>
  <c r="DF108" i="3"/>
  <c r="DE108" i="3"/>
  <c r="DD108" i="3"/>
  <c r="DC108" i="3"/>
  <c r="DB108" i="3"/>
  <c r="BR108" i="3"/>
  <c r="H108" i="3"/>
  <c r="DJ107" i="3"/>
  <c r="DI107" i="3"/>
  <c r="DH107" i="3"/>
  <c r="DG107" i="3"/>
  <c r="DF107" i="3"/>
  <c r="DE107" i="3"/>
  <c r="DD107" i="3"/>
  <c r="DC107" i="3"/>
  <c r="DB107" i="3"/>
  <c r="BR107" i="3"/>
  <c r="H107" i="3"/>
  <c r="DJ106" i="3"/>
  <c r="DI106" i="3"/>
  <c r="DH106" i="3"/>
  <c r="DG106" i="3"/>
  <c r="DF106" i="3"/>
  <c r="DE106" i="3"/>
  <c r="DD106" i="3"/>
  <c r="DC106" i="3"/>
  <c r="DB106" i="3"/>
  <c r="BR106" i="3"/>
  <c r="H106" i="3"/>
  <c r="DJ105" i="3"/>
  <c r="DI105" i="3"/>
  <c r="DH105" i="3"/>
  <c r="DG105" i="3"/>
  <c r="DF105" i="3"/>
  <c r="DE105" i="3"/>
  <c r="DD105" i="3"/>
  <c r="DC105" i="3"/>
  <c r="DB105" i="3"/>
  <c r="BR105" i="3"/>
  <c r="H105" i="3"/>
  <c r="DJ104" i="3"/>
  <c r="DI104" i="3"/>
  <c r="DH104" i="3"/>
  <c r="DG104" i="3"/>
  <c r="DF104" i="3"/>
  <c r="DE104" i="3"/>
  <c r="DD104" i="3"/>
  <c r="DC104" i="3"/>
  <c r="DB104" i="3"/>
  <c r="BR104" i="3"/>
  <c r="H104" i="3"/>
  <c r="DJ103" i="3"/>
  <c r="DI103" i="3"/>
  <c r="DH103" i="3"/>
  <c r="DG103" i="3"/>
  <c r="DF103" i="3"/>
  <c r="DE103" i="3"/>
  <c r="DD103" i="3"/>
  <c r="DC103" i="3"/>
  <c r="DB103" i="3"/>
  <c r="BR103" i="3"/>
  <c r="H103" i="3"/>
  <c r="DJ102" i="3"/>
  <c r="DI102" i="3"/>
  <c r="DH102" i="3"/>
  <c r="DG102" i="3"/>
  <c r="DF102" i="3"/>
  <c r="DE102" i="3"/>
  <c r="DD102" i="3"/>
  <c r="DC102" i="3"/>
  <c r="DB102" i="3"/>
  <c r="BR102" i="3"/>
  <c r="H102" i="3"/>
  <c r="DJ101" i="3"/>
  <c r="DI101" i="3"/>
  <c r="DH101" i="3"/>
  <c r="DG101" i="3"/>
  <c r="DF101" i="3"/>
  <c r="DE101" i="3"/>
  <c r="DD101" i="3"/>
  <c r="DC101" i="3"/>
  <c r="DB101" i="3"/>
  <c r="BR101" i="3"/>
  <c r="H101" i="3"/>
  <c r="DJ100" i="3"/>
  <c r="DI100" i="3"/>
  <c r="DH100" i="3"/>
  <c r="DG100" i="3"/>
  <c r="DF100" i="3"/>
  <c r="DE100" i="3"/>
  <c r="DD100" i="3"/>
  <c r="DC100" i="3"/>
  <c r="DB100" i="3"/>
  <c r="BR100" i="3"/>
  <c r="H100" i="3"/>
  <c r="DJ99" i="3"/>
  <c r="DI99" i="3"/>
  <c r="DH99" i="3"/>
  <c r="DG99" i="3"/>
  <c r="DF99" i="3"/>
  <c r="DE99" i="3"/>
  <c r="DD99" i="3"/>
  <c r="DC99" i="3"/>
  <c r="DB99" i="3"/>
  <c r="BR99" i="3"/>
  <c r="H99" i="3"/>
  <c r="DJ98" i="3"/>
  <c r="DI98" i="3"/>
  <c r="DH98" i="3"/>
  <c r="DG98" i="3"/>
  <c r="DF98" i="3"/>
  <c r="DE98" i="3"/>
  <c r="DD98" i="3"/>
  <c r="DC98" i="3"/>
  <c r="DB98" i="3"/>
  <c r="BR98" i="3"/>
  <c r="H98" i="3"/>
  <c r="DJ97" i="3"/>
  <c r="DI97" i="3"/>
  <c r="DH97" i="3"/>
  <c r="DG97" i="3"/>
  <c r="DF97" i="3"/>
  <c r="DE97" i="3"/>
  <c r="DD97" i="3"/>
  <c r="DC97" i="3"/>
  <c r="DB97" i="3"/>
  <c r="BR97" i="3"/>
  <c r="H97" i="3"/>
  <c r="DJ96" i="3"/>
  <c r="DI96" i="3"/>
  <c r="DH96" i="3"/>
  <c r="DG96" i="3"/>
  <c r="DF96" i="3"/>
  <c r="DE96" i="3"/>
  <c r="DD96" i="3"/>
  <c r="DC96" i="3"/>
  <c r="DB96" i="3"/>
  <c r="BR96" i="3"/>
  <c r="H96" i="3"/>
  <c r="DJ95" i="3"/>
  <c r="DI95" i="3"/>
  <c r="DH95" i="3"/>
  <c r="DG95" i="3"/>
  <c r="DF95" i="3"/>
  <c r="DE95" i="3"/>
  <c r="DD95" i="3"/>
  <c r="DC95" i="3"/>
  <c r="DB95" i="3"/>
  <c r="BR95" i="3"/>
  <c r="H95" i="3"/>
  <c r="DJ94" i="3"/>
  <c r="DI94" i="3"/>
  <c r="DH94" i="3"/>
  <c r="DG94" i="3"/>
  <c r="DF94" i="3"/>
  <c r="DE94" i="3"/>
  <c r="DD94" i="3"/>
  <c r="DC94" i="3"/>
  <c r="DB94" i="3"/>
  <c r="BR94" i="3"/>
  <c r="H94" i="3"/>
  <c r="DJ93" i="3"/>
  <c r="DI93" i="3"/>
  <c r="DH93" i="3"/>
  <c r="DG93" i="3"/>
  <c r="DF93" i="3"/>
  <c r="DE93" i="3"/>
  <c r="DD93" i="3"/>
  <c r="DC93" i="3"/>
  <c r="DB93" i="3"/>
  <c r="BR93" i="3"/>
  <c r="H93" i="3"/>
  <c r="DJ92" i="3"/>
  <c r="DI92" i="3"/>
  <c r="DH92" i="3"/>
  <c r="DG92" i="3"/>
  <c r="DF92" i="3"/>
  <c r="DE92" i="3"/>
  <c r="DD92" i="3"/>
  <c r="DC92" i="3"/>
  <c r="DB92" i="3"/>
  <c r="BR92" i="3"/>
  <c r="H92" i="3"/>
  <c r="DJ91" i="3"/>
  <c r="DI91" i="3"/>
  <c r="DH91" i="3"/>
  <c r="DG91" i="3"/>
  <c r="DF91" i="3"/>
  <c r="DE91" i="3"/>
  <c r="DD91" i="3"/>
  <c r="DC91" i="3"/>
  <c r="DB91" i="3"/>
  <c r="BR91" i="3"/>
  <c r="H91" i="3"/>
  <c r="DJ90" i="3"/>
  <c r="DI90" i="3"/>
  <c r="DH90" i="3"/>
  <c r="DG90" i="3"/>
  <c r="DF90" i="3"/>
  <c r="DE90" i="3"/>
  <c r="DD90" i="3"/>
  <c r="DC90" i="3"/>
  <c r="DB90" i="3"/>
  <c r="BR90" i="3"/>
  <c r="H90" i="3"/>
  <c r="DJ89" i="3"/>
  <c r="DI89" i="3"/>
  <c r="DH89" i="3"/>
  <c r="DG89" i="3"/>
  <c r="DF89" i="3"/>
  <c r="DE89" i="3"/>
  <c r="DD89" i="3"/>
  <c r="DC89" i="3"/>
  <c r="DB89" i="3"/>
  <c r="BR89" i="3"/>
  <c r="H89" i="3"/>
  <c r="DJ88" i="3"/>
  <c r="DI88" i="3"/>
  <c r="DH88" i="3"/>
  <c r="DG88" i="3"/>
  <c r="DF88" i="3"/>
  <c r="DE88" i="3"/>
  <c r="DD88" i="3"/>
  <c r="DC88" i="3"/>
  <c r="DB88" i="3"/>
  <c r="BR88" i="3"/>
  <c r="H88" i="3"/>
  <c r="DJ87" i="3"/>
  <c r="DI87" i="3"/>
  <c r="DH87" i="3"/>
  <c r="DG87" i="3"/>
  <c r="DF87" i="3"/>
  <c r="DE87" i="3"/>
  <c r="DD87" i="3"/>
  <c r="DC87" i="3"/>
  <c r="DB87" i="3"/>
  <c r="BR87" i="3"/>
  <c r="H87" i="3"/>
  <c r="DJ86" i="3"/>
  <c r="DI86" i="3"/>
  <c r="DH86" i="3"/>
  <c r="DG86" i="3"/>
  <c r="DF86" i="3"/>
  <c r="DE86" i="3"/>
  <c r="DD86" i="3"/>
  <c r="DC86" i="3"/>
  <c r="DB86" i="3"/>
  <c r="BR86" i="3"/>
  <c r="H86" i="3"/>
  <c r="DJ85" i="3"/>
  <c r="DI85" i="3"/>
  <c r="DH85" i="3"/>
  <c r="DG85" i="3"/>
  <c r="DF85" i="3"/>
  <c r="DE85" i="3"/>
  <c r="DD85" i="3"/>
  <c r="DC85" i="3"/>
  <c r="DB85" i="3"/>
  <c r="BR85" i="3"/>
  <c r="H85" i="3"/>
  <c r="DJ84" i="3"/>
  <c r="DI84" i="3"/>
  <c r="DH84" i="3"/>
  <c r="DG84" i="3"/>
  <c r="DF84" i="3"/>
  <c r="DE84" i="3"/>
  <c r="DD84" i="3"/>
  <c r="DC84" i="3"/>
  <c r="DB84" i="3"/>
  <c r="BR84" i="3"/>
  <c r="H84" i="3"/>
  <c r="DJ83" i="3"/>
  <c r="DI83" i="3"/>
  <c r="DH83" i="3"/>
  <c r="DG83" i="3"/>
  <c r="DF83" i="3"/>
  <c r="DE83" i="3"/>
  <c r="DD83" i="3"/>
  <c r="DC83" i="3"/>
  <c r="DB83" i="3"/>
  <c r="BR83" i="3"/>
  <c r="H83" i="3"/>
  <c r="DJ82" i="3"/>
  <c r="DI82" i="3"/>
  <c r="DH82" i="3"/>
  <c r="DG82" i="3"/>
  <c r="DF82" i="3"/>
  <c r="DE82" i="3"/>
  <c r="DD82" i="3"/>
  <c r="DC82" i="3"/>
  <c r="DB82" i="3"/>
  <c r="BR82" i="3"/>
  <c r="H82" i="3"/>
  <c r="DJ81" i="3"/>
  <c r="DI81" i="3"/>
  <c r="DH81" i="3"/>
  <c r="DG81" i="3"/>
  <c r="DF81" i="3"/>
  <c r="DE81" i="3"/>
  <c r="DD81" i="3"/>
  <c r="DC81" i="3"/>
  <c r="DB81" i="3"/>
  <c r="BR81" i="3"/>
  <c r="H81" i="3"/>
  <c r="DJ80" i="3"/>
  <c r="DI80" i="3"/>
  <c r="DH80" i="3"/>
  <c r="DG80" i="3"/>
  <c r="DF80" i="3"/>
  <c r="DE80" i="3"/>
  <c r="DD80" i="3"/>
  <c r="DC80" i="3"/>
  <c r="DB80" i="3"/>
  <c r="BR80" i="3"/>
  <c r="H80" i="3"/>
  <c r="DJ79" i="3"/>
  <c r="DI79" i="3"/>
  <c r="DH79" i="3"/>
  <c r="DG79" i="3"/>
  <c r="DF79" i="3"/>
  <c r="DE79" i="3"/>
  <c r="DD79" i="3"/>
  <c r="DC79" i="3"/>
  <c r="DB79" i="3"/>
  <c r="BR79" i="3"/>
  <c r="H79" i="3"/>
  <c r="DJ78" i="3"/>
  <c r="DI78" i="3"/>
  <c r="DH78" i="3"/>
  <c r="DG78" i="3"/>
  <c r="DF78" i="3"/>
  <c r="DE78" i="3"/>
  <c r="DD78" i="3"/>
  <c r="DC78" i="3"/>
  <c r="DB78" i="3"/>
  <c r="BR78" i="3"/>
  <c r="H78" i="3"/>
  <c r="DJ77" i="3"/>
  <c r="DI77" i="3"/>
  <c r="DH77" i="3"/>
  <c r="DG77" i="3"/>
  <c r="DF77" i="3"/>
  <c r="DE77" i="3"/>
  <c r="DD77" i="3"/>
  <c r="DC77" i="3"/>
  <c r="DB77" i="3"/>
  <c r="BR77" i="3"/>
  <c r="H77" i="3"/>
  <c r="DJ76" i="3"/>
  <c r="DI76" i="3"/>
  <c r="DH76" i="3"/>
  <c r="DG76" i="3"/>
  <c r="DF76" i="3"/>
  <c r="DE76" i="3"/>
  <c r="DD76" i="3"/>
  <c r="DC76" i="3"/>
  <c r="DB76" i="3"/>
  <c r="BR76" i="3"/>
  <c r="H76" i="3"/>
  <c r="DJ75" i="3"/>
  <c r="DI75" i="3"/>
  <c r="DH75" i="3"/>
  <c r="DG75" i="3"/>
  <c r="DF75" i="3"/>
  <c r="DE75" i="3"/>
  <c r="DD75" i="3"/>
  <c r="DC75" i="3"/>
  <c r="DB75" i="3"/>
  <c r="BR75" i="3"/>
  <c r="H75" i="3"/>
  <c r="DJ74" i="3"/>
  <c r="DI74" i="3"/>
  <c r="DH74" i="3"/>
  <c r="DG74" i="3"/>
  <c r="DF74" i="3"/>
  <c r="DE74" i="3"/>
  <c r="DD74" i="3"/>
  <c r="DC74" i="3"/>
  <c r="DB74" i="3"/>
  <c r="BR74" i="3"/>
  <c r="H74" i="3"/>
  <c r="DJ73" i="3"/>
  <c r="DI73" i="3"/>
  <c r="DH73" i="3"/>
  <c r="DG73" i="3"/>
  <c r="DF73" i="3"/>
  <c r="DE73" i="3"/>
  <c r="DD73" i="3"/>
  <c r="DC73" i="3"/>
  <c r="DB73" i="3"/>
  <c r="BR73" i="3"/>
  <c r="H73" i="3"/>
  <c r="DJ72" i="3"/>
  <c r="DI72" i="3"/>
  <c r="DH72" i="3"/>
  <c r="DG72" i="3"/>
  <c r="DF72" i="3"/>
  <c r="DE72" i="3"/>
  <c r="DD72" i="3"/>
  <c r="DC72" i="3"/>
  <c r="DB72" i="3"/>
  <c r="BR72" i="3"/>
  <c r="H72" i="3"/>
  <c r="DJ71" i="3"/>
  <c r="DI71" i="3"/>
  <c r="DH71" i="3"/>
  <c r="DG71" i="3"/>
  <c r="DF71" i="3"/>
  <c r="DE71" i="3"/>
  <c r="DD71" i="3"/>
  <c r="DC71" i="3"/>
  <c r="DB71" i="3"/>
  <c r="BR71" i="3"/>
  <c r="H71" i="3"/>
  <c r="DJ70" i="3"/>
  <c r="DI70" i="3"/>
  <c r="DH70" i="3"/>
  <c r="DG70" i="3"/>
  <c r="DF70" i="3"/>
  <c r="DE70" i="3"/>
  <c r="DD70" i="3"/>
  <c r="DC70" i="3"/>
  <c r="DB70" i="3"/>
  <c r="BR70" i="3"/>
  <c r="H70" i="3"/>
  <c r="DJ69" i="3"/>
  <c r="DI69" i="3"/>
  <c r="DH69" i="3"/>
  <c r="DG69" i="3"/>
  <c r="DF69" i="3"/>
  <c r="DE69" i="3"/>
  <c r="DD69" i="3"/>
  <c r="DC69" i="3"/>
  <c r="DB69" i="3"/>
  <c r="BR69" i="3"/>
  <c r="H69" i="3"/>
  <c r="DJ68" i="3"/>
  <c r="DI68" i="3"/>
  <c r="DH68" i="3"/>
  <c r="DG68" i="3"/>
  <c r="DF68" i="3"/>
  <c r="DE68" i="3"/>
  <c r="DD68" i="3"/>
  <c r="DC68" i="3"/>
  <c r="DB68" i="3"/>
  <c r="BR68" i="3"/>
  <c r="H68" i="3"/>
  <c r="DJ67" i="3"/>
  <c r="DI67" i="3"/>
  <c r="DH67" i="3"/>
  <c r="DG67" i="3"/>
  <c r="DF67" i="3"/>
  <c r="DE67" i="3"/>
  <c r="DD67" i="3"/>
  <c r="DC67" i="3"/>
  <c r="DB67" i="3"/>
  <c r="BR67" i="3"/>
  <c r="H67" i="3"/>
  <c r="DJ66" i="3"/>
  <c r="DI66" i="3"/>
  <c r="DH66" i="3"/>
  <c r="DG66" i="3"/>
  <c r="DF66" i="3"/>
  <c r="DE66" i="3"/>
  <c r="DD66" i="3"/>
  <c r="DC66" i="3"/>
  <c r="DB66" i="3"/>
  <c r="BR66" i="3"/>
  <c r="H66" i="3"/>
  <c r="DJ65" i="3"/>
  <c r="DI65" i="3"/>
  <c r="DH65" i="3"/>
  <c r="DG65" i="3"/>
  <c r="DF65" i="3"/>
  <c r="DE65" i="3"/>
  <c r="DD65" i="3"/>
  <c r="DC65" i="3"/>
  <c r="DB65" i="3"/>
  <c r="BR65" i="3"/>
  <c r="H65" i="3"/>
  <c r="DJ64" i="3"/>
  <c r="DI64" i="3"/>
  <c r="DH64" i="3"/>
  <c r="DG64" i="3"/>
  <c r="DF64" i="3"/>
  <c r="DE64" i="3"/>
  <c r="DD64" i="3"/>
  <c r="DC64" i="3"/>
  <c r="DB64" i="3"/>
  <c r="BR64" i="3"/>
  <c r="H64" i="3"/>
  <c r="DJ63" i="3"/>
  <c r="DI63" i="3"/>
  <c r="DH63" i="3"/>
  <c r="DG63" i="3"/>
  <c r="DF63" i="3"/>
  <c r="DE63" i="3"/>
  <c r="DD63" i="3"/>
  <c r="DC63" i="3"/>
  <c r="DB63" i="3"/>
  <c r="BR63" i="3"/>
  <c r="H63" i="3"/>
  <c r="DJ62" i="3"/>
  <c r="DI62" i="3"/>
  <c r="DH62" i="3"/>
  <c r="DG62" i="3"/>
  <c r="DF62" i="3"/>
  <c r="DE62" i="3"/>
  <c r="DD62" i="3"/>
  <c r="DC62" i="3"/>
  <c r="DB62" i="3"/>
  <c r="BR62" i="3"/>
  <c r="H62" i="3"/>
  <c r="DJ61" i="3"/>
  <c r="DI61" i="3"/>
  <c r="DH61" i="3"/>
  <c r="DG61" i="3"/>
  <c r="DF61" i="3"/>
  <c r="DE61" i="3"/>
  <c r="DD61" i="3"/>
  <c r="DC61" i="3"/>
  <c r="DB61" i="3"/>
  <c r="BR61" i="3"/>
  <c r="H61" i="3"/>
  <c r="DJ60" i="3"/>
  <c r="DI60" i="3"/>
  <c r="DH60" i="3"/>
  <c r="DG60" i="3"/>
  <c r="DF60" i="3"/>
  <c r="DE60" i="3"/>
  <c r="DD60" i="3"/>
  <c r="DC60" i="3"/>
  <c r="DB60" i="3"/>
  <c r="BR60" i="3"/>
  <c r="H60" i="3"/>
  <c r="DJ59" i="3"/>
  <c r="DI59" i="3"/>
  <c r="DH59" i="3"/>
  <c r="DG59" i="3"/>
  <c r="DF59" i="3"/>
  <c r="DE59" i="3"/>
  <c r="DD59" i="3"/>
  <c r="DC59" i="3"/>
  <c r="DB59" i="3"/>
  <c r="BR59" i="3"/>
  <c r="H59" i="3"/>
  <c r="DJ58" i="3"/>
  <c r="DI58" i="3"/>
  <c r="DH58" i="3"/>
  <c r="DG58" i="3"/>
  <c r="DF58" i="3"/>
  <c r="DE58" i="3"/>
  <c r="DD58" i="3"/>
  <c r="DC58" i="3"/>
  <c r="DB58" i="3"/>
  <c r="BR58" i="3"/>
  <c r="H58" i="3"/>
  <c r="DJ57" i="3"/>
  <c r="DI57" i="3"/>
  <c r="DH57" i="3"/>
  <c r="DG57" i="3"/>
  <c r="DF57" i="3"/>
  <c r="DE57" i="3"/>
  <c r="DD57" i="3"/>
  <c r="DC57" i="3"/>
  <c r="DB57" i="3"/>
  <c r="BR57" i="3"/>
  <c r="H57" i="3"/>
  <c r="DJ56" i="3"/>
  <c r="DI56" i="3"/>
  <c r="DH56" i="3"/>
  <c r="DG56" i="3"/>
  <c r="DF56" i="3"/>
  <c r="DE56" i="3"/>
  <c r="DD56" i="3"/>
  <c r="DC56" i="3"/>
  <c r="DB56" i="3"/>
  <c r="BR56" i="3"/>
  <c r="H56" i="3"/>
  <c r="DJ55" i="3"/>
  <c r="DI55" i="3"/>
  <c r="DH55" i="3"/>
  <c r="DG55" i="3"/>
  <c r="DF55" i="3"/>
  <c r="DE55" i="3"/>
  <c r="DD55" i="3"/>
  <c r="DC55" i="3"/>
  <c r="DB55" i="3"/>
  <c r="BR55" i="3"/>
  <c r="H55" i="3"/>
  <c r="DJ54" i="3"/>
  <c r="DI54" i="3"/>
  <c r="DH54" i="3"/>
  <c r="DG54" i="3"/>
  <c r="DF54" i="3"/>
  <c r="DE54" i="3"/>
  <c r="DD54" i="3"/>
  <c r="DC54" i="3"/>
  <c r="DB54" i="3"/>
  <c r="BR54" i="3"/>
  <c r="H54" i="3"/>
  <c r="DJ53" i="3"/>
  <c r="DI53" i="3"/>
  <c r="DH53" i="3"/>
  <c r="DG53" i="3"/>
  <c r="DF53" i="3"/>
  <c r="DE53" i="3"/>
  <c r="DD53" i="3"/>
  <c r="DC53" i="3"/>
  <c r="DB53" i="3"/>
  <c r="BR53" i="3"/>
  <c r="H53" i="3"/>
  <c r="DJ52" i="3"/>
  <c r="DI52" i="3"/>
  <c r="DH52" i="3"/>
  <c r="DG52" i="3"/>
  <c r="DF52" i="3"/>
  <c r="DE52" i="3"/>
  <c r="DD52" i="3"/>
  <c r="DC52" i="3"/>
  <c r="DB52" i="3"/>
  <c r="BR52" i="3"/>
  <c r="H52" i="3"/>
  <c r="DJ51" i="3"/>
  <c r="DI51" i="3"/>
  <c r="DH51" i="3"/>
  <c r="DG51" i="3"/>
  <c r="DF51" i="3"/>
  <c r="DE51" i="3"/>
  <c r="DD51" i="3"/>
  <c r="DC51" i="3"/>
  <c r="DB51" i="3"/>
  <c r="BR51" i="3"/>
  <c r="H51" i="3"/>
  <c r="DJ50" i="3"/>
  <c r="DI50" i="3"/>
  <c r="DH50" i="3"/>
  <c r="DG50" i="3"/>
  <c r="DF50" i="3"/>
  <c r="DE50" i="3"/>
  <c r="DD50" i="3"/>
  <c r="DC50" i="3"/>
  <c r="DB50" i="3"/>
  <c r="BR50" i="3"/>
  <c r="H50" i="3"/>
  <c r="DJ49" i="3"/>
  <c r="DI49" i="3"/>
  <c r="DH49" i="3"/>
  <c r="DG49" i="3"/>
  <c r="DF49" i="3"/>
  <c r="DE49" i="3"/>
  <c r="DD49" i="3"/>
  <c r="DC49" i="3"/>
  <c r="DB49" i="3"/>
  <c r="BR49" i="3"/>
  <c r="H49" i="3"/>
  <c r="DJ48" i="3"/>
  <c r="DI48" i="3"/>
  <c r="DH48" i="3"/>
  <c r="DG48" i="3"/>
  <c r="DF48" i="3"/>
  <c r="DE48" i="3"/>
  <c r="DD48" i="3"/>
  <c r="DC48" i="3"/>
  <c r="DB48" i="3"/>
  <c r="BR48" i="3"/>
  <c r="H48" i="3"/>
  <c r="DJ47" i="3"/>
  <c r="DI47" i="3"/>
  <c r="DH47" i="3"/>
  <c r="DG47" i="3"/>
  <c r="DF47" i="3"/>
  <c r="DE47" i="3"/>
  <c r="DD47" i="3"/>
  <c r="DC47" i="3"/>
  <c r="DB47" i="3"/>
  <c r="BR47" i="3"/>
  <c r="H47" i="3"/>
  <c r="DJ46" i="3"/>
  <c r="DI46" i="3"/>
  <c r="DH46" i="3"/>
  <c r="DG46" i="3"/>
  <c r="DF46" i="3"/>
  <c r="DE46" i="3"/>
  <c r="DD46" i="3"/>
  <c r="DC46" i="3"/>
  <c r="DB46" i="3"/>
  <c r="BR46" i="3"/>
  <c r="H46" i="3"/>
  <c r="DJ45" i="3"/>
  <c r="DI45" i="3"/>
  <c r="DH45" i="3"/>
  <c r="DG45" i="3"/>
  <c r="DF45" i="3"/>
  <c r="DE45" i="3"/>
  <c r="DD45" i="3"/>
  <c r="DC45" i="3"/>
  <c r="DB45" i="3"/>
  <c r="BR45" i="3"/>
  <c r="H45" i="3"/>
  <c r="DJ44" i="3"/>
  <c r="DI44" i="3"/>
  <c r="DH44" i="3"/>
  <c r="DG44" i="3"/>
  <c r="DF44" i="3"/>
  <c r="DE44" i="3"/>
  <c r="DD44" i="3"/>
  <c r="DC44" i="3"/>
  <c r="DB44" i="3"/>
  <c r="BR44" i="3"/>
  <c r="H44" i="3"/>
  <c r="DJ43" i="3"/>
  <c r="DI43" i="3"/>
  <c r="DH43" i="3"/>
  <c r="DG43" i="3"/>
  <c r="DF43" i="3"/>
  <c r="DE43" i="3"/>
  <c r="DD43" i="3"/>
  <c r="DC43" i="3"/>
  <c r="DB43" i="3"/>
  <c r="BR43" i="3"/>
  <c r="H43" i="3"/>
  <c r="DJ42" i="3"/>
  <c r="DI42" i="3"/>
  <c r="DH42" i="3"/>
  <c r="DG42" i="3"/>
  <c r="DF42" i="3"/>
  <c r="DE42" i="3"/>
  <c r="DD42" i="3"/>
  <c r="DC42" i="3"/>
  <c r="DB42" i="3"/>
  <c r="BR42" i="3"/>
  <c r="H42" i="3"/>
  <c r="DJ41" i="3"/>
  <c r="DI41" i="3"/>
  <c r="DH41" i="3"/>
  <c r="DG41" i="3"/>
  <c r="DF41" i="3"/>
  <c r="DE41" i="3"/>
  <c r="DD41" i="3"/>
  <c r="DC41" i="3"/>
  <c r="DB41" i="3"/>
  <c r="BR41" i="3"/>
  <c r="H41" i="3"/>
  <c r="DJ40" i="3"/>
  <c r="DI40" i="3"/>
  <c r="DH40" i="3"/>
  <c r="DG40" i="3"/>
  <c r="DF40" i="3"/>
  <c r="DE40" i="3"/>
  <c r="DD40" i="3"/>
  <c r="DC40" i="3"/>
  <c r="DB40" i="3"/>
  <c r="BR40" i="3"/>
  <c r="H40" i="3"/>
  <c r="DJ39" i="3"/>
  <c r="DI39" i="3"/>
  <c r="DH39" i="3"/>
  <c r="DG39" i="3"/>
  <c r="DF39" i="3"/>
  <c r="DE39" i="3"/>
  <c r="DD39" i="3"/>
  <c r="DC39" i="3"/>
  <c r="DB39" i="3"/>
  <c r="BR39" i="3"/>
  <c r="H39" i="3"/>
  <c r="DJ38" i="3"/>
  <c r="DI38" i="3"/>
  <c r="DH38" i="3"/>
  <c r="DG38" i="3"/>
  <c r="DF38" i="3"/>
  <c r="DE38" i="3"/>
  <c r="DD38" i="3"/>
  <c r="DC38" i="3"/>
  <c r="DB38" i="3"/>
  <c r="BR38" i="3"/>
  <c r="H38" i="3"/>
  <c r="DJ37" i="3"/>
  <c r="DI37" i="3"/>
  <c r="DH37" i="3"/>
  <c r="DG37" i="3"/>
  <c r="DF37" i="3"/>
  <c r="DE37" i="3"/>
  <c r="DD37" i="3"/>
  <c r="DC37" i="3"/>
  <c r="DB37" i="3"/>
  <c r="BR37" i="3"/>
  <c r="H37" i="3"/>
  <c r="DJ36" i="3"/>
  <c r="DI36" i="3"/>
  <c r="DH36" i="3"/>
  <c r="DG36" i="3"/>
  <c r="DF36" i="3"/>
  <c r="DE36" i="3"/>
  <c r="DD36" i="3"/>
  <c r="DC36" i="3"/>
  <c r="DB36" i="3"/>
  <c r="BR36" i="3"/>
  <c r="H36" i="3"/>
  <c r="DJ35" i="3"/>
  <c r="DI35" i="3"/>
  <c r="DH35" i="3"/>
  <c r="DG35" i="3"/>
  <c r="DF35" i="3"/>
  <c r="DE35" i="3"/>
  <c r="DD35" i="3"/>
  <c r="DC35" i="3"/>
  <c r="DB35" i="3"/>
  <c r="BR35" i="3"/>
  <c r="H35" i="3"/>
  <c r="DJ34" i="3"/>
  <c r="DI34" i="3"/>
  <c r="DH34" i="3"/>
  <c r="DG34" i="3"/>
  <c r="DF34" i="3"/>
  <c r="DE34" i="3"/>
  <c r="DD34" i="3"/>
  <c r="DC34" i="3"/>
  <c r="DB34" i="3"/>
  <c r="BR34" i="3"/>
  <c r="H34" i="3"/>
  <c r="DJ33" i="3"/>
  <c r="DI33" i="3"/>
  <c r="DH33" i="3"/>
  <c r="DG33" i="3"/>
  <c r="DF33" i="3"/>
  <c r="DE33" i="3"/>
  <c r="DD33" i="3"/>
  <c r="DC33" i="3"/>
  <c r="DB33" i="3"/>
  <c r="BR33" i="3"/>
  <c r="H33" i="3"/>
  <c r="DJ32" i="3"/>
  <c r="DI32" i="3"/>
  <c r="DH32" i="3"/>
  <c r="DG32" i="3"/>
  <c r="DF32" i="3"/>
  <c r="DE32" i="3"/>
  <c r="DD32" i="3"/>
  <c r="DC32" i="3"/>
  <c r="DB32" i="3"/>
  <c r="BR32" i="3"/>
  <c r="H32" i="3"/>
  <c r="DJ31" i="3"/>
  <c r="DI31" i="3"/>
  <c r="DH31" i="3"/>
  <c r="DG31" i="3"/>
  <c r="DF31" i="3"/>
  <c r="DE31" i="3"/>
  <c r="DD31" i="3"/>
  <c r="DC31" i="3"/>
  <c r="DB31" i="3"/>
  <c r="BR31" i="3"/>
  <c r="H31" i="3"/>
  <c r="DJ30" i="3"/>
  <c r="DI30" i="3"/>
  <c r="DH30" i="3"/>
  <c r="DG30" i="3"/>
  <c r="DF30" i="3"/>
  <c r="DE30" i="3"/>
  <c r="DD30" i="3"/>
  <c r="DC30" i="3"/>
  <c r="DB30" i="3"/>
  <c r="BR30" i="3"/>
  <c r="H30" i="3"/>
  <c r="DJ29" i="3"/>
  <c r="DI29" i="3"/>
  <c r="DH29" i="3"/>
  <c r="DG29" i="3"/>
  <c r="DF29" i="3"/>
  <c r="DE29" i="3"/>
  <c r="DD29" i="3"/>
  <c r="DC29" i="3"/>
  <c r="DB29" i="3"/>
  <c r="BR29" i="3"/>
  <c r="H29" i="3"/>
  <c r="DJ28" i="3"/>
  <c r="DI28" i="3"/>
  <c r="DH28" i="3"/>
  <c r="DG28" i="3"/>
  <c r="DF28" i="3"/>
  <c r="DE28" i="3"/>
  <c r="DD28" i="3"/>
  <c r="DC28" i="3"/>
  <c r="DB28" i="3"/>
  <c r="BR28" i="3"/>
  <c r="H28" i="3"/>
  <c r="DJ27" i="3"/>
  <c r="DI27" i="3"/>
  <c r="DH27" i="3"/>
  <c r="DG27" i="3"/>
  <c r="DF27" i="3"/>
  <c r="DE27" i="3"/>
  <c r="DD27" i="3"/>
  <c r="DC27" i="3"/>
  <c r="DB27" i="3"/>
  <c r="BR27" i="3"/>
  <c r="H27" i="3"/>
  <c r="DJ26" i="3"/>
  <c r="DI26" i="3"/>
  <c r="DH26" i="3"/>
  <c r="DG26" i="3"/>
  <c r="DF26" i="3"/>
  <c r="DE26" i="3"/>
  <c r="DD26" i="3"/>
  <c r="DC26" i="3"/>
  <c r="DB26" i="3"/>
  <c r="BR26" i="3"/>
  <c r="H26" i="3"/>
  <c r="DJ25" i="3"/>
  <c r="DI25" i="3"/>
  <c r="DH25" i="3"/>
  <c r="DG25" i="3"/>
  <c r="DF25" i="3"/>
  <c r="DE25" i="3"/>
  <c r="DD25" i="3"/>
  <c r="DC25" i="3"/>
  <c r="DB25" i="3"/>
  <c r="BR25" i="3"/>
  <c r="H25" i="3"/>
  <c r="DJ24" i="3"/>
  <c r="DI24" i="3"/>
  <c r="DH24" i="3"/>
  <c r="DG24" i="3"/>
  <c r="DF24" i="3"/>
  <c r="DE24" i="3"/>
  <c r="DD24" i="3"/>
  <c r="DC24" i="3"/>
  <c r="DB24" i="3"/>
  <c r="BR24" i="3"/>
  <c r="DJ23" i="3"/>
  <c r="DI23" i="3"/>
  <c r="DH23" i="3"/>
  <c r="DG23" i="3"/>
  <c r="DF23" i="3"/>
  <c r="DE23" i="3"/>
  <c r="DD23" i="3"/>
  <c r="DC23" i="3"/>
  <c r="DB23" i="3"/>
  <c r="BR23" i="3"/>
  <c r="H23" i="3"/>
  <c r="DJ22" i="3"/>
  <c r="DI22" i="3"/>
  <c r="DH22" i="3"/>
  <c r="DG22" i="3"/>
  <c r="DF22" i="3"/>
  <c r="DE22" i="3"/>
  <c r="DD22" i="3"/>
  <c r="DC22" i="3"/>
  <c r="DB22" i="3"/>
  <c r="BR22" i="3"/>
  <c r="H22" i="3"/>
  <c r="DJ21" i="3"/>
  <c r="DI21" i="3"/>
  <c r="DH21" i="3"/>
  <c r="DG21" i="3"/>
  <c r="DF21" i="3"/>
  <c r="DE21" i="3"/>
  <c r="DD21" i="3"/>
  <c r="DC21" i="3"/>
  <c r="DB21" i="3"/>
  <c r="BR21" i="3"/>
  <c r="H21" i="3"/>
  <c r="DJ20" i="3"/>
  <c r="DI20" i="3"/>
  <c r="DH20" i="3"/>
  <c r="DG20" i="3"/>
  <c r="DF20" i="3"/>
  <c r="DE20" i="3"/>
  <c r="DD20" i="3"/>
  <c r="DC20" i="3"/>
  <c r="DB20" i="3"/>
  <c r="BR20" i="3"/>
  <c r="H20" i="3"/>
  <c r="DJ19" i="3"/>
  <c r="DI19" i="3"/>
  <c r="DH19" i="3"/>
  <c r="DG19" i="3"/>
  <c r="DF19" i="3"/>
  <c r="DE19" i="3"/>
  <c r="DD19" i="3"/>
  <c r="DC19" i="3"/>
  <c r="DB19" i="3"/>
  <c r="BR19" i="3"/>
  <c r="H19" i="3"/>
  <c r="DJ18" i="3"/>
  <c r="DI18" i="3"/>
  <c r="DH18" i="3"/>
  <c r="DG18" i="3"/>
  <c r="DF18" i="3"/>
  <c r="DE18" i="3"/>
  <c r="DD18" i="3"/>
  <c r="DC18" i="3"/>
  <c r="DB18" i="3"/>
  <c r="BR18" i="3"/>
  <c r="H18" i="3"/>
  <c r="DJ17" i="3"/>
  <c r="DI17" i="3"/>
  <c r="DH17" i="3"/>
  <c r="DG17" i="3"/>
  <c r="DF17" i="3"/>
  <c r="DE17" i="3"/>
  <c r="DD17" i="3"/>
  <c r="DC17" i="3"/>
  <c r="DB17" i="3"/>
  <c r="BR17" i="3"/>
  <c r="H17" i="3"/>
  <c r="DJ16" i="3"/>
  <c r="DI16" i="3"/>
  <c r="DH16" i="3"/>
  <c r="DG16" i="3"/>
  <c r="DF16" i="3"/>
  <c r="DE16" i="3"/>
  <c r="DD16" i="3"/>
  <c r="DC16" i="3"/>
  <c r="DB16" i="3"/>
  <c r="BR16" i="3"/>
  <c r="H16" i="3"/>
  <c r="DJ15" i="3"/>
  <c r="DI15" i="3"/>
  <c r="DH15" i="3"/>
  <c r="DG15" i="3"/>
  <c r="DF15" i="3"/>
  <c r="DE15" i="3"/>
  <c r="DD15" i="3"/>
  <c r="DC15" i="3"/>
  <c r="DB15" i="3"/>
  <c r="BR15" i="3"/>
  <c r="H15" i="3"/>
  <c r="DJ14" i="3"/>
  <c r="DI14" i="3"/>
  <c r="DH14" i="3"/>
  <c r="DG14" i="3"/>
  <c r="DF14" i="3"/>
  <c r="DE14" i="3"/>
  <c r="DD14" i="3"/>
  <c r="DC14" i="3"/>
  <c r="DB14" i="3"/>
  <c r="BR14" i="3"/>
  <c r="H14" i="3"/>
  <c r="DJ13" i="3"/>
  <c r="DI13" i="3"/>
  <c r="DH13" i="3"/>
  <c r="DG13" i="3"/>
  <c r="DF13" i="3"/>
  <c r="DE13" i="3"/>
  <c r="DD13" i="3"/>
  <c r="DC13" i="3"/>
  <c r="DB13" i="3"/>
  <c r="BR13" i="3"/>
  <c r="H13" i="3"/>
  <c r="DJ12" i="3"/>
  <c r="DI12" i="3"/>
  <c r="DH12" i="3"/>
  <c r="DG12" i="3"/>
  <c r="DF12" i="3"/>
  <c r="DE12" i="3"/>
  <c r="DD12" i="3"/>
  <c r="DC12" i="3"/>
  <c r="DB12" i="3"/>
  <c r="BR12" i="3"/>
  <c r="H12" i="3"/>
  <c r="DJ11" i="3"/>
  <c r="DI11" i="3"/>
  <c r="DH11" i="3"/>
  <c r="DG11" i="3"/>
  <c r="DF11" i="3"/>
  <c r="DE11" i="3"/>
  <c r="DD11" i="3"/>
  <c r="DC11" i="3"/>
  <c r="DB11" i="3"/>
  <c r="BR11" i="3"/>
  <c r="H11" i="3"/>
  <c r="DJ10" i="3"/>
  <c r="DI10" i="3"/>
  <c r="DH10" i="3"/>
  <c r="DG10" i="3"/>
  <c r="DF10" i="3"/>
  <c r="DE10" i="3"/>
  <c r="DD10" i="3"/>
  <c r="DC10" i="3"/>
  <c r="DB10" i="3"/>
  <c r="BR10" i="3"/>
  <c r="H10" i="3"/>
  <c r="DJ9" i="3"/>
  <c r="DI9" i="3"/>
  <c r="DH9" i="3"/>
  <c r="DG9" i="3"/>
  <c r="DF9" i="3"/>
  <c r="DE9" i="3"/>
  <c r="DD9" i="3"/>
  <c r="DC9" i="3"/>
  <c r="DB9" i="3"/>
  <c r="BR9" i="3"/>
  <c r="DJ8" i="3"/>
  <c r="DI8" i="3"/>
  <c r="DH8" i="3"/>
  <c r="DG8" i="3"/>
  <c r="DF8" i="3"/>
  <c r="DE8" i="3"/>
  <c r="DD8" i="3"/>
  <c r="DC8" i="3"/>
  <c r="DB8" i="3"/>
  <c r="BR8" i="3"/>
  <c r="H8" i="3"/>
  <c r="DJ7" i="3"/>
  <c r="DI7" i="3"/>
  <c r="DH7" i="3"/>
  <c r="DG7" i="3"/>
  <c r="DF7" i="3"/>
  <c r="DE7" i="3"/>
  <c r="DD7" i="3"/>
  <c r="DC7" i="3"/>
  <c r="DB7" i="3"/>
  <c r="BR7" i="3"/>
  <c r="H7" i="3"/>
  <c r="DJ6" i="3"/>
  <c r="DI6" i="3"/>
  <c r="DH6" i="3"/>
  <c r="DG6" i="3"/>
  <c r="DF6" i="3"/>
  <c r="DE6" i="3"/>
  <c r="DD6" i="3"/>
  <c r="DC6" i="3"/>
  <c r="DB6" i="3"/>
  <c r="BR6" i="3"/>
  <c r="H6" i="3"/>
  <c r="DJ5" i="3"/>
  <c r="DI5" i="3"/>
  <c r="DH5" i="3"/>
  <c r="DG5" i="3"/>
  <c r="DF5" i="3"/>
  <c r="DE5" i="3"/>
  <c r="DD5" i="3"/>
  <c r="DC5" i="3"/>
  <c r="DB5" i="3"/>
  <c r="BR5" i="3"/>
  <c r="H5" i="3"/>
  <c r="DJ4" i="3"/>
  <c r="DI4" i="3"/>
  <c r="DH4" i="3"/>
  <c r="DG4" i="3"/>
  <c r="DF4" i="3"/>
  <c r="DE4" i="3"/>
  <c r="DD4" i="3"/>
  <c r="DC4" i="3"/>
  <c r="DB4" i="3"/>
  <c r="BR4" i="3"/>
  <c r="H4" i="3"/>
  <c r="DJ3" i="3"/>
  <c r="DI3" i="3"/>
  <c r="DI1" i="3" s="1"/>
  <c r="DH3" i="3"/>
  <c r="DG3" i="3"/>
  <c r="DF3" i="3"/>
  <c r="DE3" i="3"/>
  <c r="DD3" i="3"/>
  <c r="DC3" i="3"/>
  <c r="DB3" i="3"/>
  <c r="BR3" i="3"/>
  <c r="H3" i="3"/>
  <c r="CZ1" i="3"/>
  <c r="CY1" i="3"/>
  <c r="CX1" i="3"/>
  <c r="CW1" i="3"/>
  <c r="CV1" i="3"/>
  <c r="CU1" i="3"/>
  <c r="CT1" i="3"/>
  <c r="CS1" i="3"/>
  <c r="CR1" i="3"/>
  <c r="CQ1" i="3"/>
  <c r="CP1" i="3"/>
  <c r="CO1" i="3"/>
  <c r="CN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E3" i="2"/>
  <c r="C3" i="2"/>
  <c r="Q1" i="2"/>
  <c r="P1" i="2"/>
  <c r="O1" i="2"/>
  <c r="N1" i="2"/>
  <c r="M1" i="2"/>
  <c r="L1" i="2"/>
  <c r="K1" i="2"/>
  <c r="J1" i="2"/>
  <c r="I1" i="2"/>
  <c r="H1" i="2"/>
  <c r="G1" i="2"/>
  <c r="F1" i="2"/>
  <c r="DC1" i="3" l="1"/>
  <c r="DG1" i="3"/>
  <c r="DE1" i="3"/>
  <c r="DD1" i="3"/>
  <c r="DH1" i="3"/>
  <c r="DB1" i="3"/>
  <c r="DF1" i="3"/>
  <c r="DJ1" i="3"/>
</calcChain>
</file>

<file path=xl/sharedStrings.xml><?xml version="1.0" encoding="utf-8"?>
<sst xmlns="http://schemas.openxmlformats.org/spreadsheetml/2006/main" count="11220" uniqueCount="2079">
  <si>
    <t>DATABASE LEGEND</t>
  </si>
  <si>
    <t>#</t>
  </si>
  <si>
    <t>Unique species number</t>
  </si>
  <si>
    <t>F#</t>
  </si>
  <si>
    <t>Number of species in the family</t>
  </si>
  <si>
    <t>G#</t>
  </si>
  <si>
    <t>Number of species in the genus</t>
  </si>
  <si>
    <t>RR</t>
  </si>
  <si>
    <r>
      <t>Restricted range (global range size&lt;50,000 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) species get a 1</t>
    </r>
  </si>
  <si>
    <t>Threat status according to IUCN (www.redlist.org)</t>
  </si>
  <si>
    <t>Stat #</t>
  </si>
  <si>
    <t>EX</t>
  </si>
  <si>
    <t>Extinct</t>
  </si>
  <si>
    <t>EW</t>
  </si>
  <si>
    <t>Extinct in the wild</t>
  </si>
  <si>
    <t>CR</t>
  </si>
  <si>
    <t>Critical</t>
  </si>
  <si>
    <t>EN</t>
  </si>
  <si>
    <t>Endangered</t>
  </si>
  <si>
    <t>VU</t>
  </si>
  <si>
    <t>Vulnerable</t>
  </si>
  <si>
    <t>NT</t>
  </si>
  <si>
    <t>Near-threatened</t>
  </si>
  <si>
    <t>LC</t>
  </si>
  <si>
    <t>Least concern</t>
  </si>
  <si>
    <t>DD</t>
  </si>
  <si>
    <t>Data deficient</t>
  </si>
  <si>
    <t>NR</t>
  </si>
  <si>
    <t>Not recognised</t>
  </si>
  <si>
    <t>None</t>
  </si>
  <si>
    <t>LOCATION</t>
  </si>
  <si>
    <t>ISL</t>
  </si>
  <si>
    <t>1 = Species' breeding is restricted to island(s)</t>
  </si>
  <si>
    <t>RLM</t>
  </si>
  <si>
    <t>Realm</t>
  </si>
  <si>
    <t>See Sekercioglu et al 2004 for a map. Wallacea limits based on Coates &amp; Bishop 1997</t>
  </si>
  <si>
    <t>A</t>
  </si>
  <si>
    <t>Australian</t>
  </si>
  <si>
    <t>C</t>
  </si>
  <si>
    <t>Cosmopolitan</t>
  </si>
  <si>
    <t>E</t>
  </si>
  <si>
    <t>Eastern Hemisphere</t>
  </si>
  <si>
    <t>F</t>
  </si>
  <si>
    <t>Afrotropical</t>
  </si>
  <si>
    <t>I</t>
  </si>
  <si>
    <t>Indomalayan</t>
  </si>
  <si>
    <t>L</t>
  </si>
  <si>
    <t>Neotropical</t>
  </si>
  <si>
    <t>M</t>
  </si>
  <si>
    <t>Madagascar &amp; islands</t>
  </si>
  <si>
    <t>N</t>
  </si>
  <si>
    <t>Nearctic</t>
  </si>
  <si>
    <t>O</t>
  </si>
  <si>
    <t>Oceania</t>
  </si>
  <si>
    <t>P</t>
  </si>
  <si>
    <t>Palearctic</t>
  </si>
  <si>
    <t>S</t>
  </si>
  <si>
    <t>South Polar</t>
  </si>
  <si>
    <t>W</t>
  </si>
  <si>
    <t>Wallacea</t>
  </si>
  <si>
    <t>Z</t>
  </si>
  <si>
    <t>New Zealand &amp; islands</t>
  </si>
  <si>
    <t>If a species is found in two or more realms, realm is a combination</t>
  </si>
  <si>
    <t>e.g. LN = Species found in Neotropical and Nearctic realms</t>
  </si>
  <si>
    <t>LAT</t>
  </si>
  <si>
    <t xml:space="preserve">Latitudinal range of species based on tropics and polar circles. </t>
  </si>
  <si>
    <t>Tropical</t>
  </si>
  <si>
    <t>Tropical-Temperate</t>
  </si>
  <si>
    <t>Temperate</t>
  </si>
  <si>
    <t>Temperate-Polar</t>
  </si>
  <si>
    <t>Tropical-Polar</t>
  </si>
  <si>
    <t>HEM</t>
  </si>
  <si>
    <t>Hemisphere(s) where the species is found</t>
  </si>
  <si>
    <t>South</t>
  </si>
  <si>
    <t>North</t>
  </si>
  <si>
    <t>Both</t>
  </si>
  <si>
    <t>L1</t>
  </si>
  <si>
    <t>Minimum length</t>
  </si>
  <si>
    <t>L2</t>
  </si>
  <si>
    <t>Maximum length</t>
  </si>
  <si>
    <t>Mass</t>
  </si>
  <si>
    <t>Average body mass. Up to four values were averaged.</t>
  </si>
  <si>
    <t>Habitat</t>
  </si>
  <si>
    <t>Habitats are numbered in order of preference</t>
  </si>
  <si>
    <t>Forest, secondary forest, swamp forest, tree-fall gaps, taiga, igapo, varzea</t>
  </si>
  <si>
    <t>BM</t>
  </si>
  <si>
    <t>Bamboo (incomplete. Under O, you will often see bamboo, sometimes with its rank among all habitats. I may move it back there since often bamboo is inside forest, not by itself.)</t>
  </si>
  <si>
    <t>WD</t>
  </si>
  <si>
    <t>Acacia woodland, tropical deciduous/dry forest, savanna woodland, palm groves, miombo woodland, thorn forest, Polylepis woodland, pine-oak woodland</t>
  </si>
  <si>
    <t>SH</t>
  </si>
  <si>
    <t>Shrubland, scrub, secondary growth (with few trees), cerrado, campo, karoo, thickets, roadside growth, heaths, copses, hedgerow, vine tangle, caatinga, chaco</t>
  </si>
  <si>
    <t>SV</t>
  </si>
  <si>
    <t xml:space="preserve">Savanna, arid plains, wooded grassland, pampas, campos, </t>
  </si>
  <si>
    <t>G</t>
  </si>
  <si>
    <t>Grasslands, high altitude flats, puna, altiplano, tundra, tussock, pastures, steppe, paramo, moorland, plateaus</t>
  </si>
  <si>
    <t>Plains, dry &amp; open areas, semi-desert, steppe, tundra, arid and semi-arid grassland</t>
  </si>
  <si>
    <t>R</t>
  </si>
  <si>
    <t>Rocky areas, cliffs, outcrop, inselberg, koppi, escarpment</t>
  </si>
  <si>
    <t>D</t>
  </si>
  <si>
    <t>Desert, sand dune (not coastal)</t>
  </si>
  <si>
    <t>Artificial, agricultural, farms, plantations, suburban, quarry, mine, excavation, dams and man-made lakes</t>
  </si>
  <si>
    <t>Sea coast, mangrove, estuary, bays, shores, fjords (only sea coast), coastal dune</t>
  </si>
  <si>
    <t>RV</t>
  </si>
  <si>
    <t>Riparian, riverine, gallery forest, stream, running water, wooded ravines</t>
  </si>
  <si>
    <t>Wetlands, lakes, salt lakes, marsh, reedbed</t>
  </si>
  <si>
    <t>SE</t>
  </si>
  <si>
    <t>Open sea, pelagic</t>
  </si>
  <si>
    <t>Other</t>
  </si>
  <si>
    <t>HB</t>
  </si>
  <si>
    <t>Habitat breadth, the number of major habitats used</t>
  </si>
  <si>
    <t>Disturb</t>
  </si>
  <si>
    <t>Use of disturbed areas</t>
  </si>
  <si>
    <t>B</t>
  </si>
  <si>
    <t>Burns</t>
  </si>
  <si>
    <t>Disturbed, degraded areas</t>
  </si>
  <si>
    <t>Edge</t>
  </si>
  <si>
    <t>Fragments, patches</t>
  </si>
  <si>
    <t>Logged</t>
  </si>
  <si>
    <t>Open, clearing</t>
  </si>
  <si>
    <t>Remnant trees, single trees, individual trees, scattered trees</t>
  </si>
  <si>
    <t>Secondary growth/forest</t>
  </si>
  <si>
    <t>U</t>
  </si>
  <si>
    <t>Urban, suburban, residential</t>
  </si>
  <si>
    <t>Layer</t>
  </si>
  <si>
    <t>Vegetation layer(s) used</t>
  </si>
  <si>
    <t>The - indicates range. E.g. U-M means bird is found from the understory to middle layers. U- means bird is found from understory up. -C means bird is found from the canopy down. () indicates occasional use.</t>
  </si>
  <si>
    <t>Ground</t>
  </si>
  <si>
    <t>Understory</t>
  </si>
  <si>
    <t>Lower</t>
  </si>
  <si>
    <t>Middle</t>
  </si>
  <si>
    <t>H</t>
  </si>
  <si>
    <t>Higher (Upper)</t>
  </si>
  <si>
    <t>Canopy, treetops, emergents</t>
  </si>
  <si>
    <t>Aerial</t>
  </si>
  <si>
    <t>LayH1</t>
  </si>
  <si>
    <t>Lower height of normal layer/foraging height/perch height range (m)</t>
  </si>
  <si>
    <t>LayH2</t>
  </si>
  <si>
    <t>Upper height of normal layer/foraging height/perch height range (m)</t>
  </si>
  <si>
    <t>LayMn</t>
  </si>
  <si>
    <t>Mean (or median) height of normal layer/foraging height/perch height range (m)</t>
  </si>
  <si>
    <t>Diet</t>
  </si>
  <si>
    <t>Invertebrate, arthropods, insects, aquatic invertebrates, molluscs, krill, shrimp, cephalapod, squid, crustecaeans, polychaetes, gastropods, orthoptera</t>
  </si>
  <si>
    <t>Fruit, drupes</t>
  </si>
  <si>
    <t xml:space="preserve">Nectar </t>
  </si>
  <si>
    <t>Seed, maize, nuts, spores</t>
  </si>
  <si>
    <t>V</t>
  </si>
  <si>
    <t>Land vertebrates (non-sea), reptiles, snakes, amphibians, salamanders, mammals, birds</t>
  </si>
  <si>
    <t>FI</t>
  </si>
  <si>
    <t>Fish</t>
  </si>
  <si>
    <t>SC</t>
  </si>
  <si>
    <t>Scavenger, carcasses, garbage, offal, refuse, trawlers</t>
  </si>
  <si>
    <t>Non-reproductive plant material, vegetation, algae, grass, roots, tubers</t>
  </si>
  <si>
    <t>Miscellaneous</t>
  </si>
  <si>
    <t>Desc</t>
  </si>
  <si>
    <t>Description of miscellaneous food items. Omni indicates species which were referred to as omnivores by the source.</t>
  </si>
  <si>
    <t>Primary</t>
  </si>
  <si>
    <t>Primary choice of diet. If diet is not known, primary choice is guessed, based on known diet of congeners</t>
  </si>
  <si>
    <t>DB</t>
  </si>
  <si>
    <t>Diet breadth, the number of major food types consumed</t>
  </si>
  <si>
    <t>Clutch</t>
  </si>
  <si>
    <t>Mn</t>
  </si>
  <si>
    <t>Max</t>
  </si>
  <si>
    <t>MOVEMENT</t>
  </si>
  <si>
    <t>1 means species under takes that type of movement</t>
  </si>
  <si>
    <t>Med</t>
  </si>
  <si>
    <t>Mig</t>
  </si>
  <si>
    <t>Migration. Yearly, regular, long-distance movement. 2 indicates partial migrant (not complete for most species)</t>
  </si>
  <si>
    <t>a'</t>
  </si>
  <si>
    <t>Alt</t>
  </si>
  <si>
    <t>Altitudinal migration. Regular movements from high to low altitudes or vice versa based on seasons</t>
  </si>
  <si>
    <t>m~</t>
  </si>
  <si>
    <t>Irreg</t>
  </si>
  <si>
    <t>Nomadic, erratic, irruptive and other irregular movements based on irregular weather patterns, including floods, droughts, etc.</t>
  </si>
  <si>
    <t>Disp</t>
  </si>
  <si>
    <t>Long-distance dispersal. Usually once in a lifetime, after leaving nest</t>
  </si>
  <si>
    <t>Freq, freq2</t>
  </si>
  <si>
    <t>Frequency.</t>
  </si>
  <si>
    <t>1-u</t>
  </si>
  <si>
    <t>FR &amp; FR2</t>
  </si>
  <si>
    <t>Frequency lower and upper limits. Two axis. Local to widespread, rare to abundant.</t>
  </si>
  <si>
    <t>Abundant</t>
  </si>
  <si>
    <t>VC</t>
  </si>
  <si>
    <t>Very common</t>
  </si>
  <si>
    <t>Common</t>
  </si>
  <si>
    <t>FC</t>
  </si>
  <si>
    <t>Frequent and fairly common</t>
  </si>
  <si>
    <t>Uncommon</t>
  </si>
  <si>
    <t>Scarce, sparse, very uncommon</t>
  </si>
  <si>
    <t>LA</t>
  </si>
  <si>
    <t>Locally abundant</t>
  </si>
  <si>
    <t xml:space="preserve">Rare </t>
  </si>
  <si>
    <t>Locally common</t>
  </si>
  <si>
    <t>VR</t>
  </si>
  <si>
    <t>Very Rare</t>
  </si>
  <si>
    <t>LFC</t>
  </si>
  <si>
    <t>Locally fairly common</t>
  </si>
  <si>
    <t>Dist</t>
  </si>
  <si>
    <t>Distribution</t>
  </si>
  <si>
    <t>LU</t>
  </si>
  <si>
    <t>Locally uncommon</t>
  </si>
  <si>
    <t>Local</t>
  </si>
  <si>
    <t>LS</t>
  </si>
  <si>
    <t>Locally scarce</t>
  </si>
  <si>
    <t>VL</t>
  </si>
  <si>
    <t>Very local</t>
  </si>
  <si>
    <t>LR</t>
  </si>
  <si>
    <t>Locally rare</t>
  </si>
  <si>
    <t>Widespread</t>
  </si>
  <si>
    <t>LVR</t>
  </si>
  <si>
    <t>Locally very rare</t>
  </si>
  <si>
    <t>WC</t>
  </si>
  <si>
    <t>Widespread &amp; common</t>
  </si>
  <si>
    <t>WU</t>
  </si>
  <si>
    <t>Widespread &amp; uncommon</t>
  </si>
  <si>
    <t>Threats</t>
  </si>
  <si>
    <t>The threats threatened species are exposed to are numbered in order of importance. I started entering the threats for other species.</t>
  </si>
  <si>
    <t>Habitat loss/Degradation</t>
  </si>
  <si>
    <t>Exploitation (Hunting, collecting as pets and other ways of taking birds from nature)</t>
  </si>
  <si>
    <t>Introduced species</t>
  </si>
  <si>
    <t>ND</t>
  </si>
  <si>
    <t>Natural disasters</t>
  </si>
  <si>
    <t>HD</t>
  </si>
  <si>
    <t>Human disturbance</t>
  </si>
  <si>
    <t>NS</t>
  </si>
  <si>
    <t>Native species</t>
  </si>
  <si>
    <t>Pollution</t>
  </si>
  <si>
    <t>Accidental mortality</t>
  </si>
  <si>
    <t>GW</t>
  </si>
  <si>
    <t>Global Warming</t>
  </si>
  <si>
    <t xml:space="preserve"> Mainly for threatened species. </t>
  </si>
  <si>
    <t>Other-Not known(NK), Intrinsic factors (I)</t>
  </si>
  <si>
    <t>SpcAuthority</t>
  </si>
  <si>
    <t>Species authority. Person describing the species</t>
  </si>
  <si>
    <t>AOU</t>
  </si>
  <si>
    <t>In the American Ornithologists' Union list of North American birds</t>
  </si>
  <si>
    <t>Ncounts</t>
  </si>
  <si>
    <t>Nobs</t>
  </si>
  <si>
    <t>Vernacular name</t>
  </si>
  <si>
    <t>Scientific name</t>
  </si>
  <si>
    <t>SPID</t>
  </si>
  <si>
    <t>Fcode</t>
  </si>
  <si>
    <t>Frel</t>
  </si>
  <si>
    <t>TR-01</t>
  </si>
  <si>
    <t>TR-02</t>
  </si>
  <si>
    <t>TR-04</t>
  </si>
  <si>
    <t>TR-06</t>
  </si>
  <si>
    <t>TR-07</t>
  </si>
  <si>
    <t>TR-08</t>
  </si>
  <si>
    <t>TR-09</t>
  </si>
  <si>
    <t>TR-10</t>
  </si>
  <si>
    <t>TR-11</t>
  </si>
  <si>
    <t>TR-12</t>
  </si>
  <si>
    <t>TR-13</t>
  </si>
  <si>
    <t>TR-14</t>
  </si>
  <si>
    <t>Andean cock-of-the-rock</t>
  </si>
  <si>
    <t>Rupicola peruvianus</t>
  </si>
  <si>
    <t>Tunki</t>
  </si>
  <si>
    <t>Bananaquit</t>
  </si>
  <si>
    <t>Coereba flaveola</t>
  </si>
  <si>
    <t>Bquit</t>
  </si>
  <si>
    <t>Bay-headed tanager</t>
  </si>
  <si>
    <t>Tangara gyrola</t>
  </si>
  <si>
    <t>BayHTan</t>
  </si>
  <si>
    <t>Bicolored hawk</t>
  </si>
  <si>
    <t>Accipiter bicolor</t>
  </si>
  <si>
    <t>BicHawk</t>
  </si>
  <si>
    <t>Black antbird</t>
  </si>
  <si>
    <t>Cercomacra serva</t>
  </si>
  <si>
    <t>BlAntb</t>
  </si>
  <si>
    <t>Black-and-white seedeater</t>
  </si>
  <si>
    <t>Sporophila luctuosa</t>
  </si>
  <si>
    <t>BWSeedeat</t>
  </si>
  <si>
    <t>Black-backed grosbeak</t>
  </si>
  <si>
    <t>Pheucticus aureoventris</t>
  </si>
  <si>
    <t>BlBackGrosB</t>
  </si>
  <si>
    <t>Blue dacnis</t>
  </si>
  <si>
    <t>Dacnis cayana</t>
  </si>
  <si>
    <t>BlDac</t>
  </si>
  <si>
    <t>Blue-and-white swallow</t>
  </si>
  <si>
    <t>Pygochelidon cyanoleuca</t>
  </si>
  <si>
    <t>BlWhSw</t>
  </si>
  <si>
    <t>Blue-crowned trogon</t>
  </si>
  <si>
    <t>Trogon curucui</t>
  </si>
  <si>
    <t>BlCrTrog</t>
  </si>
  <si>
    <t>Blue-gray tanager</t>
  </si>
  <si>
    <t>Thraupis episcopus</t>
  </si>
  <si>
    <t>BlGrTan</t>
  </si>
  <si>
    <t>Blue-headed parrot</t>
  </si>
  <si>
    <t>Pionus menstruus</t>
  </si>
  <si>
    <t>BlHParr</t>
  </si>
  <si>
    <t>Blue-naped chlorophonia</t>
  </si>
  <si>
    <t>Chlorophonia cyanea</t>
  </si>
  <si>
    <t>BNChlor</t>
  </si>
  <si>
    <t>Blue-necked tanager</t>
  </si>
  <si>
    <t>Tangara cyanicollis</t>
  </si>
  <si>
    <t>BlNeckTan</t>
  </si>
  <si>
    <t>Bluish-fronted jacamar</t>
  </si>
  <si>
    <t>Galbula cyanescens</t>
  </si>
  <si>
    <t>BlFrJac</t>
  </si>
  <si>
    <t>Bronze-green euphonia</t>
  </si>
  <si>
    <t>Euphonia mesochrysa</t>
  </si>
  <si>
    <t>BGEuph</t>
  </si>
  <si>
    <t>Buff-throated saltator</t>
  </si>
  <si>
    <t>Saltator maximus</t>
  </si>
  <si>
    <t>BuffThSal</t>
  </si>
  <si>
    <t>Cerulean-capped manakin</t>
  </si>
  <si>
    <t>Lepidothrix coeruleocapilla</t>
  </si>
  <si>
    <t>CerCapMan</t>
  </si>
  <si>
    <t>Channel-billed toucan</t>
  </si>
  <si>
    <t>Ramphastos vitellinus</t>
  </si>
  <si>
    <t>ChBilTouc</t>
  </si>
  <si>
    <t>Chestnut-backed antshrike</t>
  </si>
  <si>
    <t>Thamnophilus palliatus</t>
  </si>
  <si>
    <t>ChBAntShr</t>
  </si>
  <si>
    <t>Chestnut-eared aracari</t>
  </si>
  <si>
    <t>Pteroglossus castanotis</t>
  </si>
  <si>
    <t>ChEarArac</t>
  </si>
  <si>
    <t>Chestnut-tipped toucanet</t>
  </si>
  <si>
    <t>Aulacorhynchus derbianus</t>
  </si>
  <si>
    <t>ChTipTouc</t>
  </si>
  <si>
    <t>Chestnut-vented conebill</t>
  </si>
  <si>
    <t>Conirostrum speciosum</t>
  </si>
  <si>
    <t>ChVConeb</t>
  </si>
  <si>
    <t>Crested oropendola</t>
  </si>
  <si>
    <t>Psarocolius decumanus</t>
  </si>
  <si>
    <t>CrOro</t>
  </si>
  <si>
    <t>Crimson-crested woodpecker</t>
  </si>
  <si>
    <t>Campephilus melanoleucos</t>
  </si>
  <si>
    <t>CrCrWoodp</t>
  </si>
  <si>
    <t>Dull-colored grassquit</t>
  </si>
  <si>
    <t>Tiaris obscurus</t>
  </si>
  <si>
    <t>DCGrassQ</t>
  </si>
  <si>
    <t>Dusky-green oropendola</t>
  </si>
  <si>
    <t>Psarocolius atrovirens</t>
  </si>
  <si>
    <t>DGOro</t>
  </si>
  <si>
    <t>Emerald toucanet</t>
  </si>
  <si>
    <t>Aulacorhynchus prasinus</t>
  </si>
  <si>
    <t>EmerTouc</t>
  </si>
  <si>
    <t>Epaulet oriole</t>
  </si>
  <si>
    <t>Icterus cayanensis</t>
  </si>
  <si>
    <t>EpOr</t>
  </si>
  <si>
    <t>Fork-tailed woodnymph</t>
  </si>
  <si>
    <t>Thalurania furcata</t>
  </si>
  <si>
    <t>ForkTWoodn</t>
  </si>
  <si>
    <t>Giant cowbird</t>
  </si>
  <si>
    <t>Molothrus oryzivorus</t>
  </si>
  <si>
    <t>Gcowb</t>
  </si>
  <si>
    <t>Golden-bellied euphonia</t>
  </si>
  <si>
    <t>Euphonia chrysopasta</t>
  </si>
  <si>
    <t>GolBelEuph</t>
  </si>
  <si>
    <t>Golden-bellied warbler</t>
  </si>
  <si>
    <t>Basileuterus chrysogaster</t>
  </si>
  <si>
    <t>GolBelWar</t>
  </si>
  <si>
    <t>Gray-capped flycatcher</t>
  </si>
  <si>
    <t>Myiozetetes granadensis</t>
  </si>
  <si>
    <t>GrCapFCatch</t>
  </si>
  <si>
    <t>Gray-fronted dove</t>
  </si>
  <si>
    <t>Leptotila rufaxilla</t>
  </si>
  <si>
    <t>GrFrDove</t>
  </si>
  <si>
    <t>Guira tanager</t>
  </si>
  <si>
    <t>Hemithraupis guira</t>
  </si>
  <si>
    <t>GuirTan</t>
  </si>
  <si>
    <t>Hooded siskin</t>
  </si>
  <si>
    <t>Carduelis magellanica</t>
  </si>
  <si>
    <t>HoodSis</t>
  </si>
  <si>
    <t>Little cuckoo</t>
  </si>
  <si>
    <t>Coccycua minuta</t>
  </si>
  <si>
    <t>LitCu</t>
  </si>
  <si>
    <t>Long-tailed hermit</t>
  </si>
  <si>
    <t>Phaethornis superciliosus</t>
  </si>
  <si>
    <t>LTHermit</t>
  </si>
  <si>
    <t>Long-tailed tyrant</t>
  </si>
  <si>
    <t>Colonia colonus</t>
  </si>
  <si>
    <t>LTailTyr</t>
  </si>
  <si>
    <t>Magpie tanager</t>
  </si>
  <si>
    <t>Cissopis leverianus</t>
  </si>
  <si>
    <t>MagpTan</t>
  </si>
  <si>
    <t>Masked crimson tanager</t>
  </si>
  <si>
    <t>Ramphocelus nigrogularis</t>
  </si>
  <si>
    <t>MCrTan</t>
  </si>
  <si>
    <t>Masked tanager</t>
  </si>
  <si>
    <t>Tangara nigrocincta</t>
  </si>
  <si>
    <t>Mtan</t>
  </si>
  <si>
    <t>Masked tityra</t>
  </si>
  <si>
    <t>Tityra semifasciata</t>
  </si>
  <si>
    <t>MaskTit</t>
  </si>
  <si>
    <t>Military macaw</t>
  </si>
  <si>
    <t>Ara militaris</t>
  </si>
  <si>
    <t>ARAXMILI</t>
  </si>
  <si>
    <t>MilMac</t>
  </si>
  <si>
    <t>Mountain wren (or House W.?)</t>
  </si>
  <si>
    <t>Troglodytes solstitialis</t>
  </si>
  <si>
    <t>HouseWr</t>
  </si>
  <si>
    <t>Olivaceous woodcreeper</t>
  </si>
  <si>
    <t>Sittasomus griseicapillus</t>
  </si>
  <si>
    <t>OlivWoodcr</t>
  </si>
  <si>
    <t>Orange-breasted falcon</t>
  </si>
  <si>
    <t>Falco deiroleucus</t>
  </si>
  <si>
    <t>OrBrFalc</t>
  </si>
  <si>
    <t>Ornate antwren</t>
  </si>
  <si>
    <t>Epinecrophylla ornata</t>
  </si>
  <si>
    <t>OrnAntw</t>
  </si>
  <si>
    <t>Palm tanager</t>
  </si>
  <si>
    <t>Thraupis palmarum</t>
  </si>
  <si>
    <t>PalmTan</t>
  </si>
  <si>
    <t>Paradise tanager</t>
  </si>
  <si>
    <t>Tangara chilensis</t>
  </si>
  <si>
    <t>ParTan</t>
  </si>
  <si>
    <t>Plain xenops</t>
  </si>
  <si>
    <t>Xenops minutus</t>
  </si>
  <si>
    <t>PlXen</t>
  </si>
  <si>
    <t>Plumbeous kite</t>
  </si>
  <si>
    <t>Ictinia plumbea</t>
  </si>
  <si>
    <t>PlumbKite</t>
  </si>
  <si>
    <t>Plumbeous pigeon</t>
  </si>
  <si>
    <t>Patagioenas plumbea</t>
  </si>
  <si>
    <t>PlumbPig</t>
  </si>
  <si>
    <t>Purple honeycreeper</t>
  </si>
  <si>
    <t>Cyanerpes caeruleus</t>
  </si>
  <si>
    <t>PurHoney</t>
  </si>
  <si>
    <t>Purplish jay</t>
  </si>
  <si>
    <t>Cyanocorax cyanomelas</t>
  </si>
  <si>
    <t>Pjay</t>
  </si>
  <si>
    <t>Red-billed scythebill</t>
  </si>
  <si>
    <t>Campylorhamphus trochilirostris</t>
  </si>
  <si>
    <t>RedBScy</t>
  </si>
  <si>
    <t>Red-stained woodpecker</t>
  </si>
  <si>
    <t>Veniliornis affinis</t>
  </si>
  <si>
    <t>RedSWoodp</t>
  </si>
  <si>
    <t>Rock parakeet</t>
  </si>
  <si>
    <t>Pyrrhura rupicola</t>
  </si>
  <si>
    <t>RockPar</t>
  </si>
  <si>
    <t>Ruddy ground dove</t>
  </si>
  <si>
    <t>Columbina talpacoti</t>
  </si>
  <si>
    <t>RGDove</t>
  </si>
  <si>
    <t>Rufous-rumped foliage gleaner</t>
  </si>
  <si>
    <t>Phylidor erythrocercum</t>
  </si>
  <si>
    <t>RufRFolGl</t>
  </si>
  <si>
    <t>Short-crested flycatcher</t>
  </si>
  <si>
    <t>Myiarchus ferox</t>
  </si>
  <si>
    <t>ShCrestFlyc</t>
  </si>
  <si>
    <t>Short-tailed pygmy-tyrant</t>
  </si>
  <si>
    <t>Myiornis ecaudatus</t>
  </si>
  <si>
    <t>ShTPygmyT</t>
  </si>
  <si>
    <t>Silver-beaked tanager</t>
  </si>
  <si>
    <t>Ramphocelus carbo</t>
  </si>
  <si>
    <t>SBTan</t>
  </si>
  <si>
    <t>Social flycatcher</t>
  </si>
  <si>
    <t>Myiozetetes similis</t>
  </si>
  <si>
    <t>SocFCatch</t>
  </si>
  <si>
    <t>Speckled chachalaca</t>
  </si>
  <si>
    <t>Ortalis guttata</t>
  </si>
  <si>
    <t>SpChach</t>
  </si>
  <si>
    <t>Squirrel cuckoo</t>
  </si>
  <si>
    <t>Piaya cayana</t>
  </si>
  <si>
    <t>SquirCu</t>
  </si>
  <si>
    <t>Streaked flycatcher</t>
  </si>
  <si>
    <t>Myiodynastes maculatus</t>
  </si>
  <si>
    <t>StrFlyc</t>
  </si>
  <si>
    <t>Stripe-chested antwren</t>
  </si>
  <si>
    <t>Myrmotherula longicauda</t>
  </si>
  <si>
    <t>StrChAntw</t>
  </si>
  <si>
    <t>Swallow-tailed kite</t>
  </si>
  <si>
    <t>Elanoides forficatus</t>
  </si>
  <si>
    <t>SwTKite</t>
  </si>
  <si>
    <t>Thick-billed euphonia</t>
  </si>
  <si>
    <t>Euphonia laniirostris</t>
  </si>
  <si>
    <t>ThBilEuph</t>
  </si>
  <si>
    <t>Three-striped warbler</t>
  </si>
  <si>
    <t>Basileuterus tristriatus</t>
  </si>
  <si>
    <t>3strWarb</t>
  </si>
  <si>
    <t>Turkey vulture</t>
  </si>
  <si>
    <t>Cathartes aura</t>
  </si>
  <si>
    <t>TuVult</t>
  </si>
  <si>
    <t>Variable antshrike</t>
  </si>
  <si>
    <t>Thamnophilus caerulescens</t>
  </si>
  <si>
    <t>VarAntshr</t>
  </si>
  <si>
    <t>Vermillion flycatcher</t>
  </si>
  <si>
    <t>Pyrocephalus rubinus</t>
  </si>
  <si>
    <t>VermFCatch</t>
  </si>
  <si>
    <t>White-backed fire-eye</t>
  </si>
  <si>
    <t>Pyriglena leuconota</t>
  </si>
  <si>
    <t>WhBackFEye</t>
  </si>
  <si>
    <t>White-bellied woodstar</t>
  </si>
  <si>
    <t>Chaetocercus mulsant</t>
  </si>
  <si>
    <t>WhBelWoodst</t>
  </si>
  <si>
    <t>White-browed hermit</t>
  </si>
  <si>
    <t>Phaethornis stuarti</t>
  </si>
  <si>
    <t>WhBrHerm</t>
  </si>
  <si>
    <t>White-crested elaenia</t>
  </si>
  <si>
    <t>Elaenia albiceps</t>
  </si>
  <si>
    <t>WhCrestEl</t>
  </si>
  <si>
    <t>White-flanked antwren</t>
  </si>
  <si>
    <t>Myrmotherula axillaris</t>
  </si>
  <si>
    <t>WhFlAntwr</t>
  </si>
  <si>
    <t>White-throated quail-dove</t>
  </si>
  <si>
    <t>Geotrygon frenata</t>
  </si>
  <si>
    <t>WhThrQDov</t>
  </si>
  <si>
    <t>White-winged becard</t>
  </si>
  <si>
    <t>Pachyramphus polychopterus</t>
  </si>
  <si>
    <t>WhWingBec</t>
  </si>
  <si>
    <t>White-winged tanager</t>
  </si>
  <si>
    <t>Piranga leucoptera</t>
  </si>
  <si>
    <t>WhWingTan</t>
  </si>
  <si>
    <t>Yellow-bellied tanager</t>
  </si>
  <si>
    <t>Tangara xanthogastra</t>
  </si>
  <si>
    <t>YBTan</t>
  </si>
  <si>
    <t>Yellow-browed sparrow</t>
  </si>
  <si>
    <t>Ammodramus aurifrons</t>
  </si>
  <si>
    <t>YBrSpar</t>
  </si>
  <si>
    <t>Yellow-browed tody-flycatcher</t>
  </si>
  <si>
    <t>Todirostrum chrysocrotaphum</t>
  </si>
  <si>
    <t>YBrTodyFCatch</t>
  </si>
  <si>
    <t>BDID</t>
  </si>
  <si>
    <t>Genus</t>
  </si>
  <si>
    <t>species</t>
  </si>
  <si>
    <t>ShareCategory</t>
  </si>
  <si>
    <t>Match</t>
  </si>
  <si>
    <t>2004#</t>
  </si>
  <si>
    <t>2012#</t>
  </si>
  <si>
    <t>Order</t>
  </si>
  <si>
    <t>Family</t>
  </si>
  <si>
    <t>Threat</t>
  </si>
  <si>
    <t>Main Source</t>
  </si>
  <si>
    <t>PL</t>
  </si>
  <si>
    <t>Dist_num</t>
  </si>
  <si>
    <t>Understorey</t>
  </si>
  <si>
    <t>Flock</t>
  </si>
  <si>
    <t>GUILD</t>
  </si>
  <si>
    <t>Min</t>
  </si>
  <si>
    <t>Dist1</t>
  </si>
  <si>
    <t>Dist2</t>
  </si>
  <si>
    <t>Freq</t>
  </si>
  <si>
    <t>FR2</t>
  </si>
  <si>
    <t>Rare</t>
  </si>
  <si>
    <t>very rare</t>
  </si>
  <si>
    <t>scarce</t>
  </si>
  <si>
    <t>uncommon</t>
  </si>
  <si>
    <t>Potentiallyrare</t>
  </si>
  <si>
    <t>FOREST</t>
  </si>
  <si>
    <t>Woodland</t>
  </si>
  <si>
    <t>Shrubland</t>
  </si>
  <si>
    <t>Savanna</t>
  </si>
  <si>
    <t>Grassland</t>
  </si>
  <si>
    <t>Artif</t>
  </si>
  <si>
    <t>River</t>
  </si>
  <si>
    <t>Wetland</t>
  </si>
  <si>
    <t>Bamboo</t>
  </si>
  <si>
    <t>Plains</t>
  </si>
  <si>
    <t>Rocky</t>
  </si>
  <si>
    <t>Desert</t>
  </si>
  <si>
    <t>Coast</t>
  </si>
  <si>
    <t>Invertebrate</t>
  </si>
  <si>
    <t>Fruit</t>
  </si>
  <si>
    <t>Nectar</t>
  </si>
  <si>
    <t>Seed</t>
  </si>
  <si>
    <t>Vertebrate</t>
  </si>
  <si>
    <t>Scav</t>
  </si>
  <si>
    <t>Plant</t>
  </si>
  <si>
    <t>Misc</t>
  </si>
  <si>
    <t>Accipiter</t>
  </si>
  <si>
    <t>bicolor</t>
  </si>
  <si>
    <t>Only in RA list</t>
  </si>
  <si>
    <t>RA only</t>
  </si>
  <si>
    <t>Falconiformes</t>
  </si>
  <si>
    <t>ACCIPITRIDAE</t>
  </si>
  <si>
    <t>HBW2</t>
  </si>
  <si>
    <t>Forest</t>
  </si>
  <si>
    <t>OS</t>
  </si>
  <si>
    <t>VE</t>
  </si>
  <si>
    <t>(Vieillot, 1817)</t>
  </si>
  <si>
    <t>Sharp-shinned Hawk</t>
  </si>
  <si>
    <t>striatus</t>
  </si>
  <si>
    <t xml:space="preserve">Only in REF list </t>
  </si>
  <si>
    <t>REF only</t>
  </si>
  <si>
    <t>Accipiter striatus</t>
  </si>
  <si>
    <t>LN</t>
  </si>
  <si>
    <t>OU</t>
  </si>
  <si>
    <t>Vieillot, 1807</t>
  </si>
  <si>
    <t>Speckled Hummingbird</t>
  </si>
  <si>
    <t>Adelomyia</t>
  </si>
  <si>
    <t>melanogenys</t>
  </si>
  <si>
    <t>Adelomyia melanogenys</t>
  </si>
  <si>
    <t>Trochiliformes</t>
  </si>
  <si>
    <t>TROCHILIDAE</t>
  </si>
  <si>
    <t>HBW5</t>
  </si>
  <si>
    <t>NEIN</t>
  </si>
  <si>
    <t>(Fraser, 1840)</t>
  </si>
  <si>
    <t>White-tipped Swift</t>
  </si>
  <si>
    <t>Aeronautes</t>
  </si>
  <si>
    <t>montivagus</t>
  </si>
  <si>
    <t>Aeronautes montivagus</t>
  </si>
  <si>
    <t>Apodiformes</t>
  </si>
  <si>
    <t>APODIDAE</t>
  </si>
  <si>
    <t>OSU</t>
  </si>
  <si>
    <t>IN</t>
  </si>
  <si>
    <t>(d'Orbigny &amp; Lafresnaye, 1837)</t>
  </si>
  <si>
    <t>White-bellied Hummingbird</t>
  </si>
  <si>
    <t>Amazilia</t>
  </si>
  <si>
    <t>chionogaster</t>
  </si>
  <si>
    <t>Amazilia chionogaster</t>
  </si>
  <si>
    <t>AESU</t>
  </si>
  <si>
    <t>(Tschudi, 1845)</t>
  </si>
  <si>
    <t>Mealy Parrot</t>
  </si>
  <si>
    <t>Amazona</t>
  </si>
  <si>
    <t>farinosa</t>
  </si>
  <si>
    <t>Amazona farinosa</t>
  </si>
  <si>
    <t>Psittaciformes</t>
  </si>
  <si>
    <t>PSITTACIDAE</t>
  </si>
  <si>
    <t>HBW4</t>
  </si>
  <si>
    <t>FRSE</t>
  </si>
  <si>
    <t>(Boddaert, 1783)</t>
  </si>
  <si>
    <t>Scaly-naped Parrot</t>
  </si>
  <si>
    <t>mercenaria</t>
  </si>
  <si>
    <t>OK</t>
  </si>
  <si>
    <t>Amazona mercenaria</t>
  </si>
  <si>
    <t>Amazona mercenarius</t>
  </si>
  <si>
    <t>(Tschudi, 1844)</t>
  </si>
  <si>
    <t>Yellow-browed Sparrow</t>
  </si>
  <si>
    <t>Ammodramus</t>
  </si>
  <si>
    <t>aurifrons</t>
  </si>
  <si>
    <t>More freq in REF data</t>
  </si>
  <si>
    <t>Shared</t>
  </si>
  <si>
    <t>Passeriformes</t>
  </si>
  <si>
    <t>EMBERIZINAE</t>
  </si>
  <si>
    <t>Sparrows and buntings</t>
  </si>
  <si>
    <t>INSE</t>
  </si>
  <si>
    <t>(Spix, 1825)</t>
  </si>
  <si>
    <t>Red-crested Cotinga</t>
  </si>
  <si>
    <t>Ampelion</t>
  </si>
  <si>
    <t>rubrocristatus</t>
  </si>
  <si>
    <t>Ampelion rubrocristata</t>
  </si>
  <si>
    <t>Ampelion rubrocristatus</t>
  </si>
  <si>
    <t>COTINGIDAE</t>
  </si>
  <si>
    <t>BSA, BHA</t>
  </si>
  <si>
    <t>DE</t>
  </si>
  <si>
    <t>L-M</t>
  </si>
  <si>
    <t>FRIN</t>
  </si>
  <si>
    <t>(D'Orbigny &amp; Lafresnaye, 1837)</t>
  </si>
  <si>
    <t>Montane Foliage-gleaner</t>
  </si>
  <si>
    <t>Anabacerthia</t>
  </si>
  <si>
    <t>striaticollis</t>
  </si>
  <si>
    <t>Anabacerthia striaticollis</t>
  </si>
  <si>
    <t>FURNARIIDAE</t>
  </si>
  <si>
    <t>BSA</t>
  </si>
  <si>
    <t>MH</t>
  </si>
  <si>
    <t>Lafresnaye, 1840</t>
  </si>
  <si>
    <t>Dusky-cheeked Foliage-gleaner</t>
  </si>
  <si>
    <t>Anabazenops</t>
  </si>
  <si>
    <t>dorsalis</t>
  </si>
  <si>
    <t>Automolus dorsalis</t>
  </si>
  <si>
    <t>Anabazenops dorsalis</t>
  </si>
  <si>
    <t>INVE</t>
  </si>
  <si>
    <t>Sclater &amp; Salvin, 1880</t>
  </si>
  <si>
    <t>Tufted Tit-Tyrant</t>
  </si>
  <si>
    <t>Anairetes</t>
  </si>
  <si>
    <t>parulus</t>
  </si>
  <si>
    <t>Anairetes parulus</t>
  </si>
  <si>
    <t>TYRANNIDAE</t>
  </si>
  <si>
    <t>Shrub</t>
  </si>
  <si>
    <t>(Kittlitz, 1830)</t>
  </si>
  <si>
    <t>Scarlet-bellied Mountain-Tanager</t>
  </si>
  <si>
    <t>Anisognathus</t>
  </si>
  <si>
    <t>igniventris</t>
  </si>
  <si>
    <t>Anisognathus igniventris</t>
  </si>
  <si>
    <t>THRAUPINAE</t>
  </si>
  <si>
    <t>Tanagers</t>
  </si>
  <si>
    <t>FR</t>
  </si>
  <si>
    <t>Blue-winged Mountain-Tanager</t>
  </si>
  <si>
    <t>somptuosus</t>
  </si>
  <si>
    <t>Anisognathus somptuosus</t>
  </si>
  <si>
    <t>(Lesson, 1831)</t>
  </si>
  <si>
    <t>Military Macaw</t>
  </si>
  <si>
    <t>Ara</t>
  </si>
  <si>
    <t>militaris</t>
  </si>
  <si>
    <t>More freq in RA data</t>
  </si>
  <si>
    <t>(Linnaeus, 1766)</t>
  </si>
  <si>
    <t>Chestnut-fronted Macaw</t>
  </si>
  <si>
    <t>severus</t>
  </si>
  <si>
    <t>Ara severa</t>
  </si>
  <si>
    <t>Ara severus</t>
  </si>
  <si>
    <t>SOE</t>
  </si>
  <si>
    <t>SEFR</t>
  </si>
  <si>
    <t>(Linnaeus, 1758)</t>
  </si>
  <si>
    <t>White-eyed Parakeet</t>
  </si>
  <si>
    <t>Aratinga</t>
  </si>
  <si>
    <t>leucophthalma</t>
  </si>
  <si>
    <t>Aratinga leucophthalmus</t>
  </si>
  <si>
    <t>Aratinga leucophthalma</t>
  </si>
  <si>
    <t>ESO</t>
  </si>
  <si>
    <t>FRVG</t>
  </si>
  <si>
    <t>(Müller, 1776)</t>
  </si>
  <si>
    <t>Pectoral Sparrow</t>
  </si>
  <si>
    <t>Arremon</t>
  </si>
  <si>
    <t>taciturnus</t>
  </si>
  <si>
    <t>Arremon taciturnus</t>
  </si>
  <si>
    <t>Birds of Venezuela</t>
  </si>
  <si>
    <t>(Hermann, 1783)</t>
  </si>
  <si>
    <t>Stripe-headed Brush-Finch</t>
  </si>
  <si>
    <t>torquatus</t>
  </si>
  <si>
    <t>Atlapetes torquatus</t>
  </si>
  <si>
    <t>Arremon torquatus</t>
  </si>
  <si>
    <t>Birds of Venezuela; BSA</t>
  </si>
  <si>
    <t>(Lafresnaye &amp; D'Orbigny, 1837)</t>
  </si>
  <si>
    <t>Streak-throated Canastero</t>
  </si>
  <si>
    <t>Asthenes</t>
  </si>
  <si>
    <t>humilis</t>
  </si>
  <si>
    <t>Asthenes humilis</t>
  </si>
  <si>
    <t>(Cabanis, 1873)</t>
  </si>
  <si>
    <t>White-banded Swallow</t>
  </si>
  <si>
    <t>Atticora</t>
  </si>
  <si>
    <t>fasciata</t>
  </si>
  <si>
    <t>Atticora fasciata</t>
  </si>
  <si>
    <t>HIRUNDINIDAE</t>
  </si>
  <si>
    <t>Birds of Venezuela; BSA, Swallows &amp; Martins</t>
  </si>
  <si>
    <t>EO</t>
  </si>
  <si>
    <t>L-A</t>
  </si>
  <si>
    <t>(Gmelin, 1789)</t>
  </si>
  <si>
    <t>White-thighed Swallow</t>
  </si>
  <si>
    <t>tibialis</t>
  </si>
  <si>
    <t>Neochelidon tibialis</t>
  </si>
  <si>
    <t>BSA, Swallows &amp; Martins</t>
  </si>
  <si>
    <t>EOAU</t>
  </si>
  <si>
    <t>(Cassin, 1853)</t>
  </si>
  <si>
    <t>Blue-banded Toucanet</t>
  </si>
  <si>
    <t>Aulacorhynchus</t>
  </si>
  <si>
    <t>coeruleicinctis</t>
  </si>
  <si>
    <t>Aulacorhynchus coeruleicinctis</t>
  </si>
  <si>
    <t>Piciformes</t>
  </si>
  <si>
    <t>RAMPHASTIDAE</t>
  </si>
  <si>
    <t>HBW7</t>
  </si>
  <si>
    <t>U-C</t>
  </si>
  <si>
    <t>FRAN</t>
  </si>
  <si>
    <t>d'Orbigny, 1840</t>
  </si>
  <si>
    <t>derbianus</t>
  </si>
  <si>
    <t>Gould, 1835</t>
  </si>
  <si>
    <t>Emerald Toucanet</t>
  </si>
  <si>
    <t>prasinus</t>
  </si>
  <si>
    <t>(Gould, 1834)</t>
  </si>
  <si>
    <t>Two-banded Warbler</t>
  </si>
  <si>
    <t>Basileuterus</t>
  </si>
  <si>
    <t>bivittatus</t>
  </si>
  <si>
    <t>Basileuterus bivittatus</t>
  </si>
  <si>
    <t>PARULIDAE</t>
  </si>
  <si>
    <t>Warblers of the Americas</t>
  </si>
  <si>
    <t>(Lafresnaye &amp; d'Orbigny, 1837)</t>
  </si>
  <si>
    <t>Golden-bellied Warbler</t>
  </si>
  <si>
    <t>chrysogaster</t>
  </si>
  <si>
    <t>Russet-crowned Warbler</t>
  </si>
  <si>
    <t>coronatus</t>
  </si>
  <si>
    <t>Basileuterus coronatus</t>
  </si>
  <si>
    <t>Pale-legged Warbler</t>
  </si>
  <si>
    <t>signatus</t>
  </si>
  <si>
    <t>Basileuterus signatus</t>
  </si>
  <si>
    <t>Berlepsch &amp; Stolzmann, 1906</t>
  </si>
  <si>
    <t>Three-striped Warbler</t>
  </si>
  <si>
    <t>tristriatus</t>
  </si>
  <si>
    <t>Andean Parakeet</t>
  </si>
  <si>
    <t>Bolborhynchus</t>
  </si>
  <si>
    <t>orbygnesius</t>
  </si>
  <si>
    <t>Bolborhynchus orbygnesius</t>
  </si>
  <si>
    <t>G-L</t>
  </si>
  <si>
    <t>(Souance, 1856)</t>
  </si>
  <si>
    <t>Roadside Hawk</t>
  </si>
  <si>
    <t>Buteo</t>
  </si>
  <si>
    <t>magnirostris</t>
  </si>
  <si>
    <t>Buteo magnirostris</t>
  </si>
  <si>
    <t>DEOSU</t>
  </si>
  <si>
    <t>VEIN</t>
  </si>
  <si>
    <t>(Gmelin, 1788)</t>
  </si>
  <si>
    <t>Variable Hawk</t>
  </si>
  <si>
    <t>polyosoma</t>
  </si>
  <si>
    <t>Buteo polyosoma</t>
  </si>
  <si>
    <t>(Quoy &amp; Gaimard, 1824)</t>
  </si>
  <si>
    <t>Yellow-rumped Cacique</t>
  </si>
  <si>
    <t>Cacicus</t>
  </si>
  <si>
    <t>cela</t>
  </si>
  <si>
    <t>Cacicus cela</t>
  </si>
  <si>
    <t>ICTERIDAE</t>
  </si>
  <si>
    <t>New World Blackbirds</t>
  </si>
  <si>
    <t>Campephilus</t>
  </si>
  <si>
    <t>melanoleucos</t>
  </si>
  <si>
    <t>PICIDAE</t>
  </si>
  <si>
    <t>AEORS</t>
  </si>
  <si>
    <t>Gray-breasted Sabrewing</t>
  </si>
  <si>
    <t>Campylopterus</t>
  </si>
  <si>
    <t>largipennis</t>
  </si>
  <si>
    <t>Campylopterus largipennis</t>
  </si>
  <si>
    <t>ADEOS</t>
  </si>
  <si>
    <t>Red-billed Scythebill</t>
  </si>
  <si>
    <t>Campylorhamphus</t>
  </si>
  <si>
    <t>trochilirostris</t>
  </si>
  <si>
    <t>DENDROCOLAPTIDAE</t>
  </si>
  <si>
    <t>EOS</t>
  </si>
  <si>
    <t>U-H</t>
  </si>
  <si>
    <t>(Lichtenstein, 1820)</t>
  </si>
  <si>
    <t>Turkey Vulture</t>
  </si>
  <si>
    <t>Cathartes</t>
  </si>
  <si>
    <t>aura</t>
  </si>
  <si>
    <t>CATHARTIDAE</t>
  </si>
  <si>
    <t>ADU</t>
  </si>
  <si>
    <t>Scavenge</t>
  </si>
  <si>
    <t>Black Antbird</t>
  </si>
  <si>
    <t>Cercomacra</t>
  </si>
  <si>
    <t>serva</t>
  </si>
  <si>
    <t>FORMICARIIDAE</t>
  </si>
  <si>
    <t>(Sclater, 1858)</t>
  </si>
  <si>
    <t>White-bellied Woodstar</t>
  </si>
  <si>
    <t>Chaetocercus</t>
  </si>
  <si>
    <t>mulsant</t>
  </si>
  <si>
    <t>Acestrura mulsant</t>
  </si>
  <si>
    <t>AE</t>
  </si>
  <si>
    <t>(Bourcier, 1842)</t>
  </si>
  <si>
    <t>Yungas Manakin</t>
  </si>
  <si>
    <t>Chiroxiphia</t>
  </si>
  <si>
    <t>boliviana</t>
  </si>
  <si>
    <t>Chiroxiphia boliviana</t>
  </si>
  <si>
    <t>PIPRIDAE</t>
  </si>
  <si>
    <t>Allen, 1889</t>
  </si>
  <si>
    <t>Green Honeycreeper</t>
  </si>
  <si>
    <t>Chlorophanes</t>
  </si>
  <si>
    <t>spiza</t>
  </si>
  <si>
    <t>Chlorophanes spiza</t>
  </si>
  <si>
    <t>Blue-naped Chlorophonia</t>
  </si>
  <si>
    <t>Chlorophonia</t>
  </si>
  <si>
    <t>cyanea</t>
  </si>
  <si>
    <t>(Thunberg, 1822)</t>
  </si>
  <si>
    <t>Common Bush-Tanager</t>
  </si>
  <si>
    <t>Chlorospingus</t>
  </si>
  <si>
    <t>ophthalmicus</t>
  </si>
  <si>
    <t>Chlorospingus ophthalmicus</t>
  </si>
  <si>
    <t>INFR</t>
  </si>
  <si>
    <t>(Du Bus de Gisignies, 1847)</t>
  </si>
  <si>
    <t>Blue-tailed Emerald</t>
  </si>
  <si>
    <t>Chlorostilbon</t>
  </si>
  <si>
    <t>mellisugus</t>
  </si>
  <si>
    <t>Chlorostilbon mellisugus</t>
  </si>
  <si>
    <t>L-C</t>
  </si>
  <si>
    <t>White-capped Dipper</t>
  </si>
  <si>
    <t>Cinclus</t>
  </si>
  <si>
    <t>leucocephalus</t>
  </si>
  <si>
    <t>Cinclus leucocephalus</t>
  </si>
  <si>
    <t>CINCLIDAE</t>
  </si>
  <si>
    <t>Riparian</t>
  </si>
  <si>
    <t>Water</t>
  </si>
  <si>
    <t>Tschudi, 1844</t>
  </si>
  <si>
    <t>Magpie Tanager</t>
  </si>
  <si>
    <t>Cissopis</t>
  </si>
  <si>
    <t>leverianus</t>
  </si>
  <si>
    <t>Cissopis leveriana</t>
  </si>
  <si>
    <t>Fuscous Flycatcher</t>
  </si>
  <si>
    <t>Cnemotriccus</t>
  </si>
  <si>
    <t>fuscatus</t>
  </si>
  <si>
    <t>Cnemotriccus fuscatus</t>
  </si>
  <si>
    <t>BSA, Birds of Venezuela</t>
  </si>
  <si>
    <t>(Wied, 1831)</t>
  </si>
  <si>
    <t>Coccycua</t>
  </si>
  <si>
    <t>minuta</t>
  </si>
  <si>
    <t>Piaya minuta</t>
  </si>
  <si>
    <t>Cuculiformes</t>
  </si>
  <si>
    <t>CUCULIDAE</t>
  </si>
  <si>
    <t>ESOA</t>
  </si>
  <si>
    <t>U-M</t>
  </si>
  <si>
    <t>Bronzy Inca</t>
  </si>
  <si>
    <t>Coeligena</t>
  </si>
  <si>
    <t>coeligena</t>
  </si>
  <si>
    <t>Coeligena coeligena</t>
  </si>
  <si>
    <t>ADEO</t>
  </si>
  <si>
    <t>(Lesson, 1833)</t>
  </si>
  <si>
    <t>Violet-throated Starfrontlet</t>
  </si>
  <si>
    <t>violifer</t>
  </si>
  <si>
    <t>Coeligena violifer</t>
  </si>
  <si>
    <t>(Gould, 1846)</t>
  </si>
  <si>
    <t>Coereba</t>
  </si>
  <si>
    <t>flaveola</t>
  </si>
  <si>
    <t>Birds of Venezuela, Birds of Costa Rica</t>
  </si>
  <si>
    <t>Golden-olive Woodpecker</t>
  </si>
  <si>
    <t>Colaptes</t>
  </si>
  <si>
    <t>rubiginosus</t>
  </si>
  <si>
    <t>Piculus rubiginosus</t>
  </si>
  <si>
    <t>Colaptes rubiginosus</t>
  </si>
  <si>
    <t>AEOS</t>
  </si>
  <si>
    <t>(Swainson, 1820)</t>
  </si>
  <si>
    <t>Andean Flicker</t>
  </si>
  <si>
    <t>rupicola</t>
  </si>
  <si>
    <t>Colaptes rupicola</t>
  </si>
  <si>
    <t>Sparkling Violetear</t>
  </si>
  <si>
    <t>Colibri</t>
  </si>
  <si>
    <t>coruscans</t>
  </si>
  <si>
    <t>Colibri coruscans</t>
  </si>
  <si>
    <t>AEOU</t>
  </si>
  <si>
    <t>Green Violetear</t>
  </si>
  <si>
    <t>thalassinus</t>
  </si>
  <si>
    <t>Colibri thalassinus</t>
  </si>
  <si>
    <t>AEOSU</t>
  </si>
  <si>
    <t>(Swainson, 1827)</t>
  </si>
  <si>
    <t>Long-tailed Tyrant</t>
  </si>
  <si>
    <t>Colonia</t>
  </si>
  <si>
    <t>colonus</t>
  </si>
  <si>
    <t>BSA, Birds of Costa Rica</t>
  </si>
  <si>
    <t>EOSA</t>
  </si>
  <si>
    <t>(Vieillot, 1818)</t>
  </si>
  <si>
    <t>Rock Pigeon</t>
  </si>
  <si>
    <t>Columba</t>
  </si>
  <si>
    <t>livia</t>
  </si>
  <si>
    <t>Columba livia</t>
  </si>
  <si>
    <t>Columbiformes</t>
  </si>
  <si>
    <t>COLUMBIDAE</t>
  </si>
  <si>
    <t>Gmelin, 1789</t>
  </si>
  <si>
    <t>Columbina</t>
  </si>
  <si>
    <t>talpacoti</t>
  </si>
  <si>
    <t>OESAU</t>
  </si>
  <si>
    <t>(Temminck, 1809)</t>
  </si>
  <si>
    <t>Cinereous Conebill</t>
  </si>
  <si>
    <t>Conirostrum</t>
  </si>
  <si>
    <t>cinereum</t>
  </si>
  <si>
    <t>Conirostrum cinereum</t>
  </si>
  <si>
    <t>Lafresnaye &amp; d'Orbigny, 1838</t>
  </si>
  <si>
    <t>Chestnut-vented Conebill</t>
  </si>
  <si>
    <t>speciosum</t>
  </si>
  <si>
    <t>(Temminck, 1824)</t>
  </si>
  <si>
    <t>Slaty Gnateater</t>
  </si>
  <si>
    <t>Conopophaga</t>
  </si>
  <si>
    <t>ardesiaca</t>
  </si>
  <si>
    <t>Conopophaga ardesiaca</t>
  </si>
  <si>
    <t>CONOPOPHAGIDAE</t>
  </si>
  <si>
    <t>GU</t>
  </si>
  <si>
    <t>d'Orbigny &amp; Lafresnaye, 1837</t>
  </si>
  <si>
    <t>Tropical Pewee</t>
  </si>
  <si>
    <t>Contopus</t>
  </si>
  <si>
    <t>cinereus</t>
  </si>
  <si>
    <t>Contopus cinereus</t>
  </si>
  <si>
    <t>BSA, Birds of Venezuela, Birds of Costa Rica</t>
  </si>
  <si>
    <t>EOD</t>
  </si>
  <si>
    <t>Smoke-colored Pewee</t>
  </si>
  <si>
    <t>fumigatus</t>
  </si>
  <si>
    <t>Contopus fumigatus</t>
  </si>
  <si>
    <t>DEO</t>
  </si>
  <si>
    <t>L-H</t>
  </si>
  <si>
    <t>Black Vulture</t>
  </si>
  <si>
    <t>Coragyps</t>
  </si>
  <si>
    <t>atratus</t>
  </si>
  <si>
    <t>Coragyps atratus</t>
  </si>
  <si>
    <t>Artificial</t>
  </si>
  <si>
    <t>AU</t>
  </si>
  <si>
    <t>(Bechstein, 1783)</t>
  </si>
  <si>
    <t>Light-crowned Spinetail</t>
  </si>
  <si>
    <t>Cranioleuca</t>
  </si>
  <si>
    <t>albiceps</t>
  </si>
  <si>
    <t>Cranioleuca albiceps</t>
  </si>
  <si>
    <t>Ash-browed Spinetail</t>
  </si>
  <si>
    <t>curtata</t>
  </si>
  <si>
    <t>Cranioleuca curtata</t>
  </si>
  <si>
    <t>M-C</t>
  </si>
  <si>
    <t>(Sclater, 1870)</t>
  </si>
  <si>
    <t>Smooth-billed Ani</t>
  </si>
  <si>
    <t>Crotophaga</t>
  </si>
  <si>
    <t>ani</t>
  </si>
  <si>
    <t>Crotophaga ani</t>
  </si>
  <si>
    <t>SOAEB</t>
  </si>
  <si>
    <t>G-</t>
  </si>
  <si>
    <t>INDS</t>
  </si>
  <si>
    <t>Linnaeus, 1758</t>
  </si>
  <si>
    <t>Black-capped Tinamou</t>
  </si>
  <si>
    <t>Crypturellus</t>
  </si>
  <si>
    <t>atrocapillus</t>
  </si>
  <si>
    <t>Crypturellus atrocapillus</t>
  </si>
  <si>
    <t>Tinamiformes</t>
  </si>
  <si>
    <t>TINAMIDAE</t>
  </si>
  <si>
    <t>HBW1</t>
  </si>
  <si>
    <t>Brown Tinamou</t>
  </si>
  <si>
    <t>obsoletus</t>
  </si>
  <si>
    <t>Crypturellus obsoletus</t>
  </si>
  <si>
    <t>EFS</t>
  </si>
  <si>
    <t>SEIN</t>
  </si>
  <si>
    <t>(Temminck, 1815)</t>
  </si>
  <si>
    <t>Little Tinamou</t>
  </si>
  <si>
    <t>soui</t>
  </si>
  <si>
    <t>Crypturellus soui</t>
  </si>
  <si>
    <t>Purple Honeycreeper</t>
  </si>
  <si>
    <t>Cyanerpes</t>
  </si>
  <si>
    <t>caeruleus</t>
  </si>
  <si>
    <t>FLIN</t>
  </si>
  <si>
    <t>Blue-black Grosbeak</t>
  </si>
  <si>
    <t>Cyanocompsa</t>
  </si>
  <si>
    <t>cyanoides</t>
  </si>
  <si>
    <t>Cyanocompsa cyanoides</t>
  </si>
  <si>
    <t>CARDINALINAE</t>
  </si>
  <si>
    <t>DSIN</t>
  </si>
  <si>
    <t>(Lafresnaye, 1847)</t>
  </si>
  <si>
    <t>Cyanocorax</t>
  </si>
  <si>
    <t>cyanomelas</t>
  </si>
  <si>
    <t>CORVIDAE</t>
  </si>
  <si>
    <t>Crows&amp;Jays</t>
  </si>
  <si>
    <t>FS</t>
  </si>
  <si>
    <t>G,L-C</t>
  </si>
  <si>
    <t>Omnivore</t>
  </si>
  <si>
    <t>OM</t>
  </si>
  <si>
    <t>Violaceous Jay</t>
  </si>
  <si>
    <t>violaceus</t>
  </si>
  <si>
    <t>Cyanocorax violaceus</t>
  </si>
  <si>
    <t>ANFR</t>
  </si>
  <si>
    <t>Du Bus de Gisignies, 1847</t>
  </si>
  <si>
    <t>Green Jay</t>
  </si>
  <si>
    <t>yncas</t>
  </si>
  <si>
    <t>Cyanocorax yncas</t>
  </si>
  <si>
    <t>AEFOSU</t>
  </si>
  <si>
    <t>G-C</t>
  </si>
  <si>
    <t>Rufous-browed Peppershrike</t>
  </si>
  <si>
    <t>Cyclarhis</t>
  </si>
  <si>
    <t>gujanensis</t>
  </si>
  <si>
    <t>Cyclarhis gujanensis</t>
  </si>
  <si>
    <t>VIREONIDAE</t>
  </si>
  <si>
    <t>Birds of Venezuela; BSA, Birds of Costa Rica</t>
  </si>
  <si>
    <t>Blue Dacnis</t>
  </si>
  <si>
    <t>Dacnis</t>
  </si>
  <si>
    <t>cayana</t>
  </si>
  <si>
    <t>Black-faced Dacnis</t>
  </si>
  <si>
    <t>lineata</t>
  </si>
  <si>
    <t>Dacnis lineata</t>
  </si>
  <si>
    <t>Black-banded Woodcreeper</t>
  </si>
  <si>
    <t>Dendrocolaptes</t>
  </si>
  <si>
    <t>picumnus</t>
  </si>
  <si>
    <t>Dendrocolaptes picumnus</t>
  </si>
  <si>
    <t>EOSAR</t>
  </si>
  <si>
    <t>&lt;1</t>
  </si>
  <si>
    <t>Lichtenstein, 1820</t>
  </si>
  <si>
    <t>Black-throated Flowerpiercer</t>
  </si>
  <si>
    <t>Diglossa</t>
  </si>
  <si>
    <t>brunneiventris</t>
  </si>
  <si>
    <t>Diglossa brunneiventris</t>
  </si>
  <si>
    <t>Lafresnaye, 1846</t>
  </si>
  <si>
    <t>Bluish Flowerpiercer</t>
  </si>
  <si>
    <t>caerulescens</t>
  </si>
  <si>
    <t>Diglossopis caerulescens</t>
  </si>
  <si>
    <t>Diglossa caerulescens</t>
  </si>
  <si>
    <t>Sclater, 1856</t>
  </si>
  <si>
    <t>Masked Flowerpiercer</t>
  </si>
  <si>
    <t>Diglossopis cyanea</t>
  </si>
  <si>
    <t>Diglossa cyanea</t>
  </si>
  <si>
    <t>(Lafresnaye, 1840)</t>
  </si>
  <si>
    <t>Deep-blue Flowerpiercer</t>
  </si>
  <si>
    <t>glauca</t>
  </si>
  <si>
    <t>Diglossopis glauca</t>
  </si>
  <si>
    <t>Diglossa glauca</t>
  </si>
  <si>
    <t>Sclater &amp; Salvin, 1876</t>
  </si>
  <si>
    <t>Rusty Flowerpiercer</t>
  </si>
  <si>
    <t>sittoides</t>
  </si>
  <si>
    <t>Diglossa sittoides</t>
  </si>
  <si>
    <t>(D'Orbigny &amp; Lafresnaye, 1838)</t>
  </si>
  <si>
    <t>White-winged Diuca-Finch</t>
  </si>
  <si>
    <t>Diuca</t>
  </si>
  <si>
    <t>speculifera</t>
  </si>
  <si>
    <t>Diuca speculifera</t>
  </si>
  <si>
    <t>Striated Antbird</t>
  </si>
  <si>
    <t>Drymophila</t>
  </si>
  <si>
    <t>devillei</t>
  </si>
  <si>
    <t>Drymophila devillei</t>
  </si>
  <si>
    <t>Bamboo1</t>
  </si>
  <si>
    <t>(Menegaux &amp; Hellmayr, 1906)</t>
  </si>
  <si>
    <t>Lineated Woodpecker</t>
  </si>
  <si>
    <t>Dryocopus</t>
  </si>
  <si>
    <t>lineatus</t>
  </si>
  <si>
    <t>Dryocopus lineatus</t>
  </si>
  <si>
    <t>DEOS</t>
  </si>
  <si>
    <t>White-crested Elaenia</t>
  </si>
  <si>
    <t>Elaenia</t>
  </si>
  <si>
    <t>EOU</t>
  </si>
  <si>
    <t>Highland Elaenia</t>
  </si>
  <si>
    <t>obscura</t>
  </si>
  <si>
    <t>Elaenia obscura</t>
  </si>
  <si>
    <t>DES</t>
  </si>
  <si>
    <t>Large Elaenia</t>
  </si>
  <si>
    <t>spectabilis</t>
  </si>
  <si>
    <t>Elaenia spectabilis</t>
  </si>
  <si>
    <t>EOSU</t>
  </si>
  <si>
    <t>Pelzeln, 1868</t>
  </si>
  <si>
    <t>Swallow-tailed Kite</t>
  </si>
  <si>
    <t>Elanoides</t>
  </si>
  <si>
    <t>forficatus</t>
  </si>
  <si>
    <t>White-eared Solitaire</t>
  </si>
  <si>
    <t>Entomodestes</t>
  </si>
  <si>
    <t>leucotis</t>
  </si>
  <si>
    <t>Entomodestes leucotis</t>
  </si>
  <si>
    <t>TURDINAE</t>
  </si>
  <si>
    <t>Thrushes</t>
  </si>
  <si>
    <t>Ornate Antwren</t>
  </si>
  <si>
    <t>Epinecrophylla</t>
  </si>
  <si>
    <t>ornata</t>
  </si>
  <si>
    <t>Myrmotherula ornata</t>
  </si>
  <si>
    <t>Bamboo2</t>
  </si>
  <si>
    <t>ES</t>
  </si>
  <si>
    <t>(Sclater, 1853)</t>
  </si>
  <si>
    <t>Lemon-throated Barbet</t>
  </si>
  <si>
    <t>Eubucco</t>
  </si>
  <si>
    <t>richardsoni</t>
  </si>
  <si>
    <t>Eubucco richardsoni</t>
  </si>
  <si>
    <t>CAPITONIDAE</t>
  </si>
  <si>
    <t>(Grey, 1846)</t>
  </si>
  <si>
    <t>Versicolored Barbet</t>
  </si>
  <si>
    <t>versicolor</t>
  </si>
  <si>
    <t>Eubucco versicolor</t>
  </si>
  <si>
    <t>Golden-bellied Euphonia</t>
  </si>
  <si>
    <t>Euphonia</t>
  </si>
  <si>
    <t>chrysopasta</t>
  </si>
  <si>
    <t>Sclater &amp; Salvin, 1869</t>
  </si>
  <si>
    <t>Thick-billed Euphonia</t>
  </si>
  <si>
    <t>laniirostris</t>
  </si>
  <si>
    <t>Bronze-green Euphonia</t>
  </si>
  <si>
    <t>mesochrysa</t>
  </si>
  <si>
    <t>Salvadori, 1873</t>
  </si>
  <si>
    <t>Orange-bellied Euphonia</t>
  </si>
  <si>
    <t>xanthogaster</t>
  </si>
  <si>
    <t>Euphonia xanthogaster</t>
  </si>
  <si>
    <t>Sundevall, 1834</t>
  </si>
  <si>
    <t>Orange-breasted Falcon</t>
  </si>
  <si>
    <t>Falco</t>
  </si>
  <si>
    <t>deiroleucus</t>
  </si>
  <si>
    <t>FALCONIDAE</t>
  </si>
  <si>
    <t>Temminck, 1825</t>
  </si>
  <si>
    <t>Bat Falcon</t>
  </si>
  <si>
    <t>rufigularis</t>
  </si>
  <si>
    <t>Falco rufigularis</t>
  </si>
  <si>
    <t>ADEU</t>
  </si>
  <si>
    <t>Daudin, 1800</t>
  </si>
  <si>
    <t>Black-faced Antthrush</t>
  </si>
  <si>
    <t>Formicarius</t>
  </si>
  <si>
    <t>analis</t>
  </si>
  <si>
    <t>Formicarius analis</t>
  </si>
  <si>
    <t>DS</t>
  </si>
  <si>
    <t>Bluish-fronted Jacamar</t>
  </si>
  <si>
    <t>Galbula</t>
  </si>
  <si>
    <t>cyanescens</t>
  </si>
  <si>
    <t>GALBULIDAE</t>
  </si>
  <si>
    <t>U,M</t>
  </si>
  <si>
    <t>Deville, 1849</t>
  </si>
  <si>
    <t>Geotrygon</t>
  </si>
  <si>
    <t>frenata</t>
  </si>
  <si>
    <t>(Tschudi, 1843)</t>
  </si>
  <si>
    <t>Black-chested Buzzard-Eagle</t>
  </si>
  <si>
    <t>Geranoaetus</t>
  </si>
  <si>
    <t>melanoleucus</t>
  </si>
  <si>
    <t>Geranoaetus melanoleucus</t>
  </si>
  <si>
    <t>(Vieillot, 1819)</t>
  </si>
  <si>
    <t>Ochre-breasted Antpitta</t>
  </si>
  <si>
    <t>Grallaricula</t>
  </si>
  <si>
    <t>flavirostris</t>
  </si>
  <si>
    <t>Grallaricula flavirostris</t>
  </si>
  <si>
    <t>BSA, Birds of Costa Rica, BHA</t>
  </si>
  <si>
    <t>Black-eared Hemispingus</t>
  </si>
  <si>
    <t>Hemispingus</t>
  </si>
  <si>
    <t>melanotis</t>
  </si>
  <si>
    <t>Hemispingus melanotis</t>
  </si>
  <si>
    <t>(Sclater, 1855)</t>
  </si>
  <si>
    <t>Guira Tanager</t>
  </si>
  <si>
    <t>Hemithraupis</t>
  </si>
  <si>
    <t>guira</t>
  </si>
  <si>
    <t>Yungas Tody-Tyrant</t>
  </si>
  <si>
    <t>Hemitriccus</t>
  </si>
  <si>
    <t>spodiops</t>
  </si>
  <si>
    <t>Hemitriccus spodiops</t>
  </si>
  <si>
    <t>(Berlepsch, 1901)</t>
  </si>
  <si>
    <t>Gray-breasted Wood-Wren</t>
  </si>
  <si>
    <t>Henicorhina</t>
  </si>
  <si>
    <t>leucophrys</t>
  </si>
  <si>
    <t>Henicorhina leucophrys</t>
  </si>
  <si>
    <t>TROGLODYTIDAE</t>
  </si>
  <si>
    <t>Yellow-breasted Antwren</t>
  </si>
  <si>
    <t>Herpsilochmus</t>
  </si>
  <si>
    <t>axillaris</t>
  </si>
  <si>
    <t>Herpsilochmus axillaris</t>
  </si>
  <si>
    <t>Rufous-winged Antwren</t>
  </si>
  <si>
    <t>rufimarginatus</t>
  </si>
  <si>
    <t>Herpsilochmus rufimarginatus</t>
  </si>
  <si>
    <t>(Temminck, 1822)</t>
  </si>
  <si>
    <t>Scissor-tailed Nightjar</t>
  </si>
  <si>
    <t>Hydropsalis</t>
  </si>
  <si>
    <t>torquata</t>
  </si>
  <si>
    <t>Hydropsalis brasiliana</t>
  </si>
  <si>
    <t>Hydropsalis torquata</t>
  </si>
  <si>
    <t>Caprimulgiformes</t>
  </si>
  <si>
    <t>CAPRIMULGIDAE</t>
  </si>
  <si>
    <t>Dusky-capped Greenlet</t>
  </si>
  <si>
    <t>Hylophilus</t>
  </si>
  <si>
    <t>hypoxanthus</t>
  </si>
  <si>
    <t>Hylophilus hypoxanthus</t>
  </si>
  <si>
    <t>Icterus</t>
  </si>
  <si>
    <t>cayanensis</t>
  </si>
  <si>
    <t>INFL</t>
  </si>
  <si>
    <t>Ictinia</t>
  </si>
  <si>
    <t>plumbea</t>
  </si>
  <si>
    <t>Yellow-throated Tanager</t>
  </si>
  <si>
    <t>Iridosornis</t>
  </si>
  <si>
    <t>Iridosornis analis</t>
  </si>
  <si>
    <t>White-winged Black-Tyrant</t>
  </si>
  <si>
    <t>Knipolegus</t>
  </si>
  <si>
    <t>aterrimus</t>
  </si>
  <si>
    <t>Knipolegus aterrimus</t>
  </si>
  <si>
    <t>Kaup, 1853</t>
  </si>
  <si>
    <t>Euler's Flycatcher</t>
  </si>
  <si>
    <t>Lathrotriccus</t>
  </si>
  <si>
    <t>euleri</t>
  </si>
  <si>
    <t>Lathrotriccus euleri</t>
  </si>
  <si>
    <t>BSA, Birds of Venezuela, Birds of the West Indies</t>
  </si>
  <si>
    <t>(Cabanis, 1868)</t>
  </si>
  <si>
    <t>Piratic Flycatcher</t>
  </si>
  <si>
    <t>Legatus</t>
  </si>
  <si>
    <t>leucophaius</t>
  </si>
  <si>
    <t>Legatus leucophaius</t>
  </si>
  <si>
    <t>ERSA</t>
  </si>
  <si>
    <t>Lineated Woodcreeper</t>
  </si>
  <si>
    <t>Lepidocolaptes</t>
  </si>
  <si>
    <t>albolineatus</t>
  </si>
  <si>
    <t>Lepidocolaptes albolineatus</t>
  </si>
  <si>
    <t>ESA</t>
  </si>
  <si>
    <t>(Lafresnaye, 1846)</t>
  </si>
  <si>
    <t>Lepidothrix</t>
  </si>
  <si>
    <t>coeruleocapilla</t>
  </si>
  <si>
    <t>Pipra coeruleocapilla</t>
  </si>
  <si>
    <t>Sepia-capped Flycatcher</t>
  </si>
  <si>
    <t>Leptopogon</t>
  </si>
  <si>
    <t>amaurocephalus</t>
  </si>
  <si>
    <t>Leptopogon amaurocephalus</t>
  </si>
  <si>
    <t>Tschudi, 1846</t>
  </si>
  <si>
    <t>Slaty-capped Flycatcher</t>
  </si>
  <si>
    <t>superciliaris</t>
  </si>
  <si>
    <t>Leptopogon superciliaris</t>
  </si>
  <si>
    <t>Leptotila</t>
  </si>
  <si>
    <t>rufaxilla</t>
  </si>
  <si>
    <t>(Richard &amp; Bernard, 1792)</t>
  </si>
  <si>
    <t>White-tipped Dove</t>
  </si>
  <si>
    <t>verreauxi</t>
  </si>
  <si>
    <t>Leptotila verreauxi</t>
  </si>
  <si>
    <t>EOASD</t>
  </si>
  <si>
    <t>Bonaparte, 1855</t>
  </si>
  <si>
    <t>Scimitar-winged Piha</t>
  </si>
  <si>
    <t>Lipaugus</t>
  </si>
  <si>
    <t>uropygialis</t>
  </si>
  <si>
    <t>Lipaugus uropygialis</t>
  </si>
  <si>
    <t>Rufous-crested Coquette</t>
  </si>
  <si>
    <t>Lophornis</t>
  </si>
  <si>
    <t>delattrei</t>
  </si>
  <si>
    <t>Lophornis delattrei</t>
  </si>
  <si>
    <t>(Lesson, 1839)</t>
  </si>
  <si>
    <t>Buff-banded Tyrannulet</t>
  </si>
  <si>
    <t>Mecocerculus</t>
  </si>
  <si>
    <t>hellmayri</t>
  </si>
  <si>
    <t>Mecocerculus hellmayri</t>
  </si>
  <si>
    <t>Berlepsch, 1907</t>
  </si>
  <si>
    <t>White-throated Tyrannulet</t>
  </si>
  <si>
    <t>Mecocerculus leucophrys</t>
  </si>
  <si>
    <t>Yellow-tufted Woodpecker</t>
  </si>
  <si>
    <t>Melanerpes</t>
  </si>
  <si>
    <t>cruentatus</t>
  </si>
  <si>
    <t>Melanerpes cruentatus</t>
  </si>
  <si>
    <t>BEOU</t>
  </si>
  <si>
    <t>Torrent Duck</t>
  </si>
  <si>
    <t>Merganetta</t>
  </si>
  <si>
    <t>armata</t>
  </si>
  <si>
    <t>Merganetta armata</t>
  </si>
  <si>
    <t>Anseriformes</t>
  </si>
  <si>
    <t>ANATIDAE</t>
  </si>
  <si>
    <t>AQIN</t>
  </si>
  <si>
    <t>Gould, 1842</t>
  </si>
  <si>
    <t>Tyrian Metaltail</t>
  </si>
  <si>
    <t>Metallura</t>
  </si>
  <si>
    <t>tyrianthina</t>
  </si>
  <si>
    <t>Metallura tyrianthina</t>
  </si>
  <si>
    <t>(Loddiges, 1832)</t>
  </si>
  <si>
    <t>Barred Forest-Falcon</t>
  </si>
  <si>
    <t>Micrastur</t>
  </si>
  <si>
    <t>ruficollis</t>
  </si>
  <si>
    <t>Micrastur ruficollis</t>
  </si>
  <si>
    <t>Scaly-breasted Wren</t>
  </si>
  <si>
    <t>Microcerculus</t>
  </si>
  <si>
    <t>marginatus</t>
  </si>
  <si>
    <t>Microcerculus marginatus</t>
  </si>
  <si>
    <t>G-U</t>
  </si>
  <si>
    <t>Lanceolated Monklet</t>
  </si>
  <si>
    <t>Micromonacha</t>
  </si>
  <si>
    <t>lanceolata</t>
  </si>
  <si>
    <t>Micromonacha lanceolata</t>
  </si>
  <si>
    <t>BUCCONIDAE</t>
  </si>
  <si>
    <t>M,H</t>
  </si>
  <si>
    <t>(Deville, 1849)</t>
  </si>
  <si>
    <t>Dot-winged Antwren</t>
  </si>
  <si>
    <t>Microrhopias</t>
  </si>
  <si>
    <t>quixensis</t>
  </si>
  <si>
    <t>Microrhopias quixensis</t>
  </si>
  <si>
    <t>Bamboo3</t>
  </si>
  <si>
    <t>SEO</t>
  </si>
  <si>
    <t>G-M</t>
  </si>
  <si>
    <t>(Cornalia, 1849)</t>
  </si>
  <si>
    <t>McConnell's Flycatcher</t>
  </si>
  <si>
    <t>Mionectes</t>
  </si>
  <si>
    <t>macconnelli</t>
  </si>
  <si>
    <t>Mionectes macconnelli</t>
  </si>
  <si>
    <t>SA</t>
  </si>
  <si>
    <t>(Chubb, 1919)</t>
  </si>
  <si>
    <t>Streak-necked Flycatcher</t>
  </si>
  <si>
    <t>Mionectes striaticollis</t>
  </si>
  <si>
    <t>Molothrus</t>
  </si>
  <si>
    <t>oryzivorus</t>
  </si>
  <si>
    <t>Scaphidura oryzivora</t>
  </si>
  <si>
    <t>New World Blackbirds; BSA</t>
  </si>
  <si>
    <t>Andean Motmot</t>
  </si>
  <si>
    <t>Momotus</t>
  </si>
  <si>
    <t>aequatorialis</t>
  </si>
  <si>
    <t>Momotus aequatorialis</t>
  </si>
  <si>
    <t>Momotus momota</t>
  </si>
  <si>
    <t>Coraciiformes</t>
  </si>
  <si>
    <t>MOMOTIDAE</t>
  </si>
  <si>
    <t>HBW6</t>
  </si>
  <si>
    <t>ORAU</t>
  </si>
  <si>
    <t>Little Ground-Tyrant</t>
  </si>
  <si>
    <t>Muscisaxicola</t>
  </si>
  <si>
    <t>fluviatilis</t>
  </si>
  <si>
    <t>Muscisaxicola fluviatilis</t>
  </si>
  <si>
    <t>Sclater &amp; Salvin, 1866</t>
  </si>
  <si>
    <t>Black-fronted Ground-Tyrant</t>
  </si>
  <si>
    <t>frontalis</t>
  </si>
  <si>
    <t>Muscisaxicola frontalis</t>
  </si>
  <si>
    <t>(Burmeister, 1860)</t>
  </si>
  <si>
    <t>Andean Solitaire</t>
  </si>
  <si>
    <t>Myadestes</t>
  </si>
  <si>
    <t>ralloides</t>
  </si>
  <si>
    <t>Myadestes ralloides</t>
  </si>
  <si>
    <t>(D'Orbigny, 1840)</t>
  </si>
  <si>
    <t>Pale-edged Flycatcher</t>
  </si>
  <si>
    <t>Myiarchus</t>
  </si>
  <si>
    <t>cephalotes</t>
  </si>
  <si>
    <t>Myiarchus cephalotes</t>
  </si>
  <si>
    <t>Taczanowski, 1879</t>
  </si>
  <si>
    <t>ferox</t>
  </si>
  <si>
    <t>Dusky-capped Flycatcher</t>
  </si>
  <si>
    <t>tuberculifer</t>
  </si>
  <si>
    <t>Myiarchus tuberculifer</t>
  </si>
  <si>
    <t>SEOAD</t>
  </si>
  <si>
    <t>Spectacled Redstart</t>
  </si>
  <si>
    <t>Myioborus</t>
  </si>
  <si>
    <t>melanocephalus</t>
  </si>
  <si>
    <t>Myioborus melanocephalus</t>
  </si>
  <si>
    <t>Slate-throated Redstart</t>
  </si>
  <si>
    <t>miniatus</t>
  </si>
  <si>
    <t>Myioborus miniatus</t>
  </si>
  <si>
    <t>Golden-crowned Flycatcher</t>
  </si>
  <si>
    <t>Myiodynastes</t>
  </si>
  <si>
    <t>chrysocephalus</t>
  </si>
  <si>
    <t>Myiodynastes chrysocephalus</t>
  </si>
  <si>
    <t>DEOR</t>
  </si>
  <si>
    <t>Streaked Flycatcher</t>
  </si>
  <si>
    <t>maculatus</t>
  </si>
  <si>
    <t>DEOSRAU</t>
  </si>
  <si>
    <t>Forest Elaenia</t>
  </si>
  <si>
    <t>Myiopagis</t>
  </si>
  <si>
    <t>gaimardii</t>
  </si>
  <si>
    <t>Myiopagis gaimardii</t>
  </si>
  <si>
    <t>Bran-colored Flycatcher</t>
  </si>
  <si>
    <t>Myiophobus</t>
  </si>
  <si>
    <t>fasciatus</t>
  </si>
  <si>
    <t>Myiophobus fasciatus</t>
  </si>
  <si>
    <t>White-bellied Pygmy-Tyrant</t>
  </si>
  <si>
    <t>Myiornis</t>
  </si>
  <si>
    <t>albiventris</t>
  </si>
  <si>
    <t>Myiornis albiventris</t>
  </si>
  <si>
    <t>(Berlepsch &amp; Stolzmann, 1894)</t>
  </si>
  <si>
    <t>ecaudatus</t>
  </si>
  <si>
    <t>Myiozetetes</t>
  </si>
  <si>
    <t>granadensis</t>
  </si>
  <si>
    <t>EOSRAU</t>
  </si>
  <si>
    <t>Lawrence, 1862</t>
  </si>
  <si>
    <t>Social Flycatcher</t>
  </si>
  <si>
    <t>similis</t>
  </si>
  <si>
    <t>EOSAU</t>
  </si>
  <si>
    <t>Chestnut-tailed Antbird</t>
  </si>
  <si>
    <t>Myrmeciza</t>
  </si>
  <si>
    <t>hemimelaena</t>
  </si>
  <si>
    <t>Myrmeciza hemimelaena</t>
  </si>
  <si>
    <t>Sclater, 1857</t>
  </si>
  <si>
    <t>Myrmotherula</t>
  </si>
  <si>
    <t>Pygmy Antwren</t>
  </si>
  <si>
    <t>brachyura</t>
  </si>
  <si>
    <t>Myrmotherula brachyura</t>
  </si>
  <si>
    <t>Ashy Antwren</t>
  </si>
  <si>
    <t>grisea</t>
  </si>
  <si>
    <t>Myrmotherula grisea</t>
  </si>
  <si>
    <t>Carriker, 1935</t>
  </si>
  <si>
    <t>Stripe-chested Antwren</t>
  </si>
  <si>
    <t>longicauda</t>
  </si>
  <si>
    <t>Berlepsch &amp; Stolzmann, 1894</t>
  </si>
  <si>
    <t>Hooded Tinamou</t>
  </si>
  <si>
    <t>Nothocercus</t>
  </si>
  <si>
    <t>nigrocapillus</t>
  </si>
  <si>
    <t>Nothocercus nigrocapillus</t>
  </si>
  <si>
    <t>(G. R. Grey, 1867)</t>
  </si>
  <si>
    <t>Slaty-backed Chat-Tyrant</t>
  </si>
  <si>
    <t>Ochthoeca</t>
  </si>
  <si>
    <t>cinnamomeiventris</t>
  </si>
  <si>
    <t>Ochthoeca cinnamomeiventris</t>
  </si>
  <si>
    <t>(Lafresnaye, 1843)</t>
  </si>
  <si>
    <t>Booted Racket-tail</t>
  </si>
  <si>
    <t>Ocreatus</t>
  </si>
  <si>
    <t>underwoodii</t>
  </si>
  <si>
    <t>Ocreatus underwoodii</t>
  </si>
  <si>
    <t>(Lesson, 1832)</t>
  </si>
  <si>
    <t>Speckled Chachalaca</t>
  </si>
  <si>
    <t>Ortalis</t>
  </si>
  <si>
    <t>guttata</t>
  </si>
  <si>
    <t>Galliformes</t>
  </si>
  <si>
    <t>CRACIDAE</t>
  </si>
  <si>
    <t>Chestnut-bellied Seed-Finch</t>
  </si>
  <si>
    <t>Oryzoborus</t>
  </si>
  <si>
    <t>angolensis</t>
  </si>
  <si>
    <t>Oryzoborus angolensis</t>
  </si>
  <si>
    <t>Birds of Venezuela, BIB</t>
  </si>
  <si>
    <t>Chestnut-crowned Becard</t>
  </si>
  <si>
    <t>Pachyramphus</t>
  </si>
  <si>
    <t>castaneus</t>
  </si>
  <si>
    <t>Pachyramphus castaneus</t>
  </si>
  <si>
    <t>(Jardine &amp; Selby, 1827)</t>
  </si>
  <si>
    <t>White-winged Becard</t>
  </si>
  <si>
    <t>polychopterus</t>
  </si>
  <si>
    <t>Tropical Parula</t>
  </si>
  <si>
    <t>Parula</t>
  </si>
  <si>
    <t>pitiayumi</t>
  </si>
  <si>
    <t>Parula pitiayumi</t>
  </si>
  <si>
    <t>House Sparrow</t>
  </si>
  <si>
    <t>Passer</t>
  </si>
  <si>
    <t>domesticus</t>
  </si>
  <si>
    <t>Passer domesticus</t>
  </si>
  <si>
    <t>PASSERINAE</t>
  </si>
  <si>
    <t>Finches &amp; sparrows; EMN</t>
  </si>
  <si>
    <t>Pale-vented Pigeon</t>
  </si>
  <si>
    <t>Patagioenas</t>
  </si>
  <si>
    <t>cayennensis</t>
  </si>
  <si>
    <t>Columba cayennensis</t>
  </si>
  <si>
    <t>Patagioenas cayennensis</t>
  </si>
  <si>
    <t>Bonnaterre, 1792</t>
  </si>
  <si>
    <t>Band-tailed Pigeon</t>
  </si>
  <si>
    <t>Columba fasciata</t>
  </si>
  <si>
    <t>Patagioenas fasciata</t>
  </si>
  <si>
    <t>SEVG</t>
  </si>
  <si>
    <t>Say, 1823</t>
  </si>
  <si>
    <t>Plumbeous Pigeon</t>
  </si>
  <si>
    <t>Columba plumbea</t>
  </si>
  <si>
    <t>Vieillot, 1818</t>
  </si>
  <si>
    <t>Ruddy Pigeon</t>
  </si>
  <si>
    <t>subvinacea</t>
  </si>
  <si>
    <t>Columba subvinacea</t>
  </si>
  <si>
    <t>Patagioenas subvinacea</t>
  </si>
  <si>
    <t>(Lawrence, 1868)</t>
  </si>
  <si>
    <t>Andean Guan</t>
  </si>
  <si>
    <t>Penelope</t>
  </si>
  <si>
    <t>montagnii</t>
  </si>
  <si>
    <t>Penelope montagnii</t>
  </si>
  <si>
    <t>DOS</t>
  </si>
  <si>
    <t>(Bonaparte, 1856)</t>
  </si>
  <si>
    <t>Buff-rumped Warbler</t>
  </si>
  <si>
    <t>Phaeothlypis</t>
  </si>
  <si>
    <t>fulvicauda</t>
  </si>
  <si>
    <t>Basileuterus fulvicauda</t>
  </si>
  <si>
    <t>Phaeothlypis fulvicauda</t>
  </si>
  <si>
    <t>Green Hermit</t>
  </si>
  <si>
    <t>Phaethornis</t>
  </si>
  <si>
    <t>guy</t>
  </si>
  <si>
    <t>Phaethornis guy</t>
  </si>
  <si>
    <t>Great-billed Hermit</t>
  </si>
  <si>
    <t>malaris</t>
  </si>
  <si>
    <t>Phaethornis malaris</t>
  </si>
  <si>
    <t>(Nordmann, 1835)</t>
  </si>
  <si>
    <t>stuarti</t>
  </si>
  <si>
    <t>Hartert, 1897</t>
  </si>
  <si>
    <t>superciliosus</t>
  </si>
  <si>
    <t>Mountain Caracara</t>
  </si>
  <si>
    <t>Phalcoboenus</t>
  </si>
  <si>
    <t>megalopterus</t>
  </si>
  <si>
    <t>Phalcoboenus megalopterus</t>
  </si>
  <si>
    <t>(Meyen, 1834)</t>
  </si>
  <si>
    <t>Crested Quetzal</t>
  </si>
  <si>
    <t>Pharomachrus</t>
  </si>
  <si>
    <t>antisianus</t>
  </si>
  <si>
    <t>Pharomachrus antisianus</t>
  </si>
  <si>
    <t>Trogoniformes</t>
  </si>
  <si>
    <t>TROGONIDAE</t>
  </si>
  <si>
    <t>(d'Orbigny, 1837)</t>
  </si>
  <si>
    <t>Black-backed Grosbeak</t>
  </si>
  <si>
    <t>Pheucticus</t>
  </si>
  <si>
    <t>aureoventris</t>
  </si>
  <si>
    <t>Moustached Wren</t>
  </si>
  <si>
    <t>Pheugopedius</t>
  </si>
  <si>
    <t>genibarbis</t>
  </si>
  <si>
    <t>Thryothorus genibarbis</t>
  </si>
  <si>
    <t>Swainson, 1837</t>
  </si>
  <si>
    <t>Ash-breasted Sierra-Finch</t>
  </si>
  <si>
    <t>Phrygilus</t>
  </si>
  <si>
    <t>plebejus</t>
  </si>
  <si>
    <t>Phrygilus plebejus</t>
  </si>
  <si>
    <t>Plumbeous Sierra-Finch</t>
  </si>
  <si>
    <t>unicolor</t>
  </si>
  <si>
    <t>Phrygilus unicolor</t>
  </si>
  <si>
    <t>Phylidor</t>
  </si>
  <si>
    <t>erythrocercum</t>
  </si>
  <si>
    <t>Philydor erythrocercus</t>
  </si>
  <si>
    <t>Philydor erythrocercum</t>
  </si>
  <si>
    <t>(Pelzeln, 1859)</t>
  </si>
  <si>
    <t>Marble-faced Bristle-Tyrant</t>
  </si>
  <si>
    <t>Phylloscartes</t>
  </si>
  <si>
    <t>Phylloscartes ophthalmicus</t>
  </si>
  <si>
    <t>(Taczanowski, 1874)</t>
  </si>
  <si>
    <t>Cinnamon-faced Tyrannulet</t>
  </si>
  <si>
    <t>parkeri</t>
  </si>
  <si>
    <t>Phylloscartes parkeri</t>
  </si>
  <si>
    <t>Orn. Mon. 48: 36</t>
  </si>
  <si>
    <t>Fitzpatrick &amp; Stotz, 1997</t>
  </si>
  <si>
    <t>Mottle-cheeked Tyrannulet</t>
  </si>
  <si>
    <t>ventralis</t>
  </si>
  <si>
    <t>Phylloscartes ventralis</t>
  </si>
  <si>
    <t>Squirrel Cuckoo</t>
  </si>
  <si>
    <t>Piaya</t>
  </si>
  <si>
    <t>SAU</t>
  </si>
  <si>
    <t>Smoky-brown Woodpecker</t>
  </si>
  <si>
    <t>Picoides</t>
  </si>
  <si>
    <t>Veniliornis fumigatus</t>
  </si>
  <si>
    <t>Picoides fumigatus</t>
  </si>
  <si>
    <t>AEO</t>
  </si>
  <si>
    <t>U-L,C</t>
  </si>
  <si>
    <t>Bar-breasted Piculet</t>
  </si>
  <si>
    <t>Picumnus</t>
  </si>
  <si>
    <t>Picumnus aurifrons</t>
  </si>
  <si>
    <t>Pelzeln, 1870</t>
  </si>
  <si>
    <t>Blue-headed Parrot</t>
  </si>
  <si>
    <t>Pionus</t>
  </si>
  <si>
    <t>menstruus</t>
  </si>
  <si>
    <t>SAO</t>
  </si>
  <si>
    <t>Blue-throated Piping-Guan</t>
  </si>
  <si>
    <t>Pipile</t>
  </si>
  <si>
    <t>cumanensis</t>
  </si>
  <si>
    <t>Pipile cumanensis</t>
  </si>
  <si>
    <t>(Jacquin, 1784)</t>
  </si>
  <si>
    <t>Fawn-breasted Tanager</t>
  </si>
  <si>
    <t>Pipraeidea</t>
  </si>
  <si>
    <t>melanonota</t>
  </si>
  <si>
    <t>Pipraeidea melanonota</t>
  </si>
  <si>
    <t>Band-tailed Fruiteater</t>
  </si>
  <si>
    <t>Pipreola</t>
  </si>
  <si>
    <t>intermedia</t>
  </si>
  <si>
    <t>Pipreola intermedia</t>
  </si>
  <si>
    <t>Taczanowski, 1884</t>
  </si>
  <si>
    <t>Wing-barred Piprites</t>
  </si>
  <si>
    <t>Piprites</t>
  </si>
  <si>
    <t>chloris</t>
  </si>
  <si>
    <t>Piprites chloris</t>
  </si>
  <si>
    <t>Hepatic Tanager</t>
  </si>
  <si>
    <t>Piranga</t>
  </si>
  <si>
    <t>flava</t>
  </si>
  <si>
    <t>Piranga flava</t>
  </si>
  <si>
    <t>(Vieillot, 1822)</t>
  </si>
  <si>
    <t>leucoptera</t>
  </si>
  <si>
    <t>Trudeau, 1839</t>
  </si>
  <si>
    <t>Ochre-faced Tody-Flycatcher</t>
  </si>
  <si>
    <t>Poecilotriccus</t>
  </si>
  <si>
    <t>plumbeiceps</t>
  </si>
  <si>
    <t>Todirostrum plumbeiceps</t>
  </si>
  <si>
    <t>Poecilotriccus plumbeiceps</t>
  </si>
  <si>
    <t>Russet-backed Oropendola</t>
  </si>
  <si>
    <t>Psarocolius</t>
  </si>
  <si>
    <t>angustifrons</t>
  </si>
  <si>
    <t>Psarocolius angustifrons</t>
  </si>
  <si>
    <t>(Spix, 1824)</t>
  </si>
  <si>
    <t>Dusky-green Oropendola</t>
  </si>
  <si>
    <t>atrovirens</t>
  </si>
  <si>
    <t>(Lafresnaye &amp; d'Orbigny, 1838)</t>
  </si>
  <si>
    <t>Olive Oropendola</t>
  </si>
  <si>
    <t>bifasciatus</t>
  </si>
  <si>
    <t>Psarocolius bifasciatus</t>
  </si>
  <si>
    <t>Crested Oropendola</t>
  </si>
  <si>
    <t>decumanus</t>
  </si>
  <si>
    <t>(Pallas, 1769)</t>
  </si>
  <si>
    <t>Chestnut-eared Aracari</t>
  </si>
  <si>
    <t>Pteroglossus</t>
  </si>
  <si>
    <t>castanotis</t>
  </si>
  <si>
    <t>Gould, 1834</t>
  </si>
  <si>
    <t>Great Sapphirewing</t>
  </si>
  <si>
    <t>Pterophanes</t>
  </si>
  <si>
    <t>cyanopterus</t>
  </si>
  <si>
    <t>Pterophanes cyanopterus</t>
  </si>
  <si>
    <t>(Fraser, 1839)</t>
  </si>
  <si>
    <t>Blue-and-white Swallow</t>
  </si>
  <si>
    <t>Pygochelidon</t>
  </si>
  <si>
    <t>cyanoleuca</t>
  </si>
  <si>
    <t>Notiochelidon cyanoleuca</t>
  </si>
  <si>
    <t>BSA, Birds of Costa Rica, Swallows &amp; Martins</t>
  </si>
  <si>
    <t>OAU</t>
  </si>
  <si>
    <t>White-backed Fire-eye</t>
  </si>
  <si>
    <t>Pyriglena</t>
  </si>
  <si>
    <t>leuconota</t>
  </si>
  <si>
    <t>l</t>
  </si>
  <si>
    <t>Vermilion Flycatcher</t>
  </si>
  <si>
    <t>Pyrocephalus</t>
  </si>
  <si>
    <t>rubinus</t>
  </si>
  <si>
    <t>OA</t>
  </si>
  <si>
    <t>UL</t>
  </si>
  <si>
    <t>Cinnamon Flycatcher</t>
  </si>
  <si>
    <t>Pyrrhomyias</t>
  </si>
  <si>
    <t>cinnamomeus</t>
  </si>
  <si>
    <t>Pyrrhomyias cinnamomea</t>
  </si>
  <si>
    <t>Pyrrhomyias cinnamomeus</t>
  </si>
  <si>
    <t>Black-capped Parakeet</t>
  </si>
  <si>
    <t>Pyrrhura</t>
  </si>
  <si>
    <t>White-throated Toucan</t>
  </si>
  <si>
    <t>Ramphastos</t>
  </si>
  <si>
    <t>tucanus</t>
  </si>
  <si>
    <t>Ramphastos tucanus</t>
  </si>
  <si>
    <t>AOSU</t>
  </si>
  <si>
    <t>Channel-billed Toucan</t>
  </si>
  <si>
    <t>vitellinus</t>
  </si>
  <si>
    <t>G,M-C</t>
  </si>
  <si>
    <t>Lichtenstein, 1823</t>
  </si>
  <si>
    <t>Silver-beaked Tanager</t>
  </si>
  <si>
    <t>Ramphocelus</t>
  </si>
  <si>
    <t>carbo</t>
  </si>
  <si>
    <t>(Pallas, 1764)</t>
  </si>
  <si>
    <t>nigrogularis</t>
  </si>
  <si>
    <t>Andean Cock-of-the-rock</t>
  </si>
  <si>
    <t>Rupicola</t>
  </si>
  <si>
    <t>peruvianus</t>
  </si>
  <si>
    <t>Rupicola peruviana</t>
  </si>
  <si>
    <t>(Latham, 1790)</t>
  </si>
  <si>
    <t>Golden-billed Saltator</t>
  </si>
  <si>
    <t>Saltator</t>
  </si>
  <si>
    <t>aurantiirostris</t>
  </si>
  <si>
    <t>Saltator aurantiirostris</t>
  </si>
  <si>
    <t>Vieillot, 1817</t>
  </si>
  <si>
    <t>Grayish Saltator</t>
  </si>
  <si>
    <t>coerulescens</t>
  </si>
  <si>
    <t>Saltator coerulescens</t>
  </si>
  <si>
    <t>Buff-throated Saltator</t>
  </si>
  <si>
    <t>maximus</t>
  </si>
  <si>
    <t>Yellow-browed Tyrant</t>
  </si>
  <si>
    <t>Satrapa</t>
  </si>
  <si>
    <t>icterophrys</t>
  </si>
  <si>
    <t>Satrapa icterophrys</t>
  </si>
  <si>
    <t>OE</t>
  </si>
  <si>
    <t>Black Phoebe</t>
  </si>
  <si>
    <t>Sayornis</t>
  </si>
  <si>
    <t>nigricans</t>
  </si>
  <si>
    <t>Sayornis nigricans</t>
  </si>
  <si>
    <t>Wedge-billed Hummingbird</t>
  </si>
  <si>
    <t>Schistes</t>
  </si>
  <si>
    <t>geoffroyi</t>
  </si>
  <si>
    <t>Augastes geoffroyi</t>
  </si>
  <si>
    <t>Schistes geoffroyi</t>
  </si>
  <si>
    <t>(Bourcier, 1843)</t>
  </si>
  <si>
    <t>Puna Thistletail</t>
  </si>
  <si>
    <t>Schizoeaca</t>
  </si>
  <si>
    <t>helleri</t>
  </si>
  <si>
    <t>Schizoeaca helleri</t>
  </si>
  <si>
    <t>Asthenes helleri</t>
  </si>
  <si>
    <t>Chapman, 1923</t>
  </si>
  <si>
    <t>Bolivian Tapaculo</t>
  </si>
  <si>
    <t>Scytalopus</t>
  </si>
  <si>
    <t>bolivianus</t>
  </si>
  <si>
    <t>Scytalopus bolivianus</t>
  </si>
  <si>
    <t>RHINOCRYPTIDAE</t>
  </si>
  <si>
    <t>Trilling Tapaculo</t>
  </si>
  <si>
    <t>parvirostris</t>
  </si>
  <si>
    <t>Scytalopus parvirostris</t>
  </si>
  <si>
    <t>BHA</t>
  </si>
  <si>
    <t>Diademed Tapaculo</t>
  </si>
  <si>
    <t>schulenbergi</t>
  </si>
  <si>
    <t>Scytalopus schulenbergi</t>
  </si>
  <si>
    <t>Wilson Bulletin, Dec. 1994.</t>
  </si>
  <si>
    <t>Whitney, 1994</t>
  </si>
  <si>
    <t>Torrent Tyrannulet</t>
  </si>
  <si>
    <t>Serpophaga</t>
  </si>
  <si>
    <t>cinerea</t>
  </si>
  <si>
    <t>Serpophaga cinerea</t>
  </si>
  <si>
    <t>Bright-rumped Yellow-Finch</t>
  </si>
  <si>
    <t>Sicalis</t>
  </si>
  <si>
    <t>Sicalis uropygialis</t>
  </si>
  <si>
    <t>Olivaceous Woodcreeper</t>
  </si>
  <si>
    <t>Sittasomus</t>
  </si>
  <si>
    <t>griseicapillus</t>
  </si>
  <si>
    <t>Hooded Siskin</t>
  </si>
  <si>
    <t>Spinus</t>
  </si>
  <si>
    <t>magellanicus</t>
  </si>
  <si>
    <t>FRINGILLIDAE</t>
  </si>
  <si>
    <t>Finches &amp; sparrows</t>
  </si>
  <si>
    <t>(Vieillot, 1805)</t>
  </si>
  <si>
    <t>Olivaceous Siskin</t>
  </si>
  <si>
    <t>olivaceus</t>
  </si>
  <si>
    <t>Carduelis olivacea</t>
  </si>
  <si>
    <t>Black-and-white Hawk-Eagle</t>
  </si>
  <si>
    <t>Spizaetus</t>
  </si>
  <si>
    <t>Spizastur melanoleucus</t>
  </si>
  <si>
    <t>Spizaetus melanoleucus</t>
  </si>
  <si>
    <t>(Vieillot, 1816)</t>
  </si>
  <si>
    <t>Sporophila</t>
  </si>
  <si>
    <t>luctuosa</t>
  </si>
  <si>
    <t>Southern Rough-winged Swallow</t>
  </si>
  <si>
    <t>Stelgidopteryx</t>
  </si>
  <si>
    <t>Stelgidopteryx ruficollis</t>
  </si>
  <si>
    <t>Birds of Venezuela, Birds of Costa Rica, Swallows &amp; Martins</t>
  </si>
  <si>
    <t>Azara's Spinetail</t>
  </si>
  <si>
    <t>Synallaxis</t>
  </si>
  <si>
    <t>azarae</t>
  </si>
  <si>
    <t>Synallaxis azarae</t>
  </si>
  <si>
    <t>d'Orbigny, 1835</t>
  </si>
  <si>
    <t>Cabanis's Spinetail</t>
  </si>
  <si>
    <t>cabanisi</t>
  </si>
  <si>
    <t>Synallaxis cabanisi</t>
  </si>
  <si>
    <t>Cane thickets 1</t>
  </si>
  <si>
    <t>Berlepsch &amp; Leverkühn, 1890</t>
  </si>
  <si>
    <t>Plain-crowned Spinetail</t>
  </si>
  <si>
    <t>Synallaxis gujanensis</t>
  </si>
  <si>
    <t>ESD</t>
  </si>
  <si>
    <t>Ochre-cheeked Spinetail</t>
  </si>
  <si>
    <t>scutata</t>
  </si>
  <si>
    <t>Synallaxis scutata</t>
  </si>
  <si>
    <t>Sclater, 1859</t>
  </si>
  <si>
    <t>Buff-browed Foliage-gleaner</t>
  </si>
  <si>
    <t>Syndactyla</t>
  </si>
  <si>
    <t>rufosuperciliata</t>
  </si>
  <si>
    <t>Syndactyla rufosuperciliata</t>
  </si>
  <si>
    <t>G-H</t>
  </si>
  <si>
    <t>(Lafresnaye, 1832)</t>
  </si>
  <si>
    <t>Yellow-crested Tanager</t>
  </si>
  <si>
    <t>Tachyphonus</t>
  </si>
  <si>
    <t>rufiventer</t>
  </si>
  <si>
    <t>Tachyphonus rufiventer</t>
  </si>
  <si>
    <t>Paradise Tanager</t>
  </si>
  <si>
    <t>Tangara</t>
  </si>
  <si>
    <t>chilensis</t>
  </si>
  <si>
    <t>(Vigors, 1832)</t>
  </si>
  <si>
    <t>Blue-necked Tanager</t>
  </si>
  <si>
    <t>cyanicollis</t>
  </si>
  <si>
    <t>Bay-headed Tanager</t>
  </si>
  <si>
    <t>gyrola</t>
  </si>
  <si>
    <t>Green-capped Tanager</t>
  </si>
  <si>
    <t>meyerdeschauenseei</t>
  </si>
  <si>
    <t>Tangara meyerdeschauenseei</t>
  </si>
  <si>
    <t>Not known</t>
  </si>
  <si>
    <t>Schulenberg &amp; Binford, 1985</t>
  </si>
  <si>
    <t>nigrocincta</t>
  </si>
  <si>
    <t>(Bonaparte, 1838)</t>
  </si>
  <si>
    <t>Spotted Tanager</t>
  </si>
  <si>
    <t>punctata</t>
  </si>
  <si>
    <t>Tangara punctata</t>
  </si>
  <si>
    <t>Green-and-gold Tanager</t>
  </si>
  <si>
    <t>schrankii</t>
  </si>
  <si>
    <t>Tangara schrankii</t>
  </si>
  <si>
    <t>Blue-and-black Tanager</t>
  </si>
  <si>
    <t>vassorii</t>
  </si>
  <si>
    <t>Tangara vassorii</t>
  </si>
  <si>
    <t>(Boissonneau, 1840)</t>
  </si>
  <si>
    <t>Saffron-crowned Tanager</t>
  </si>
  <si>
    <t>xanthocephala</t>
  </si>
  <si>
    <t>Tangara xanthocephala</t>
  </si>
  <si>
    <t>Yellow-bellied Tanager</t>
  </si>
  <si>
    <t>xanthogastra</t>
  </si>
  <si>
    <t>(Sclater, 1851)</t>
  </si>
  <si>
    <t>Ruddy-tailed Flycatcher</t>
  </si>
  <si>
    <t>Terenotriccus</t>
  </si>
  <si>
    <t>erythrurus</t>
  </si>
  <si>
    <t>Terenotriccus erythrurus</t>
  </si>
  <si>
    <t>(Cabanis, 1847)</t>
  </si>
  <si>
    <t>Swallow Tanager</t>
  </si>
  <si>
    <t>Tersina</t>
  </si>
  <si>
    <t>viridis</t>
  </si>
  <si>
    <t>Tersina viridis</t>
  </si>
  <si>
    <t>TERSINAE</t>
  </si>
  <si>
    <t>(Illiger, 1811)</t>
  </si>
  <si>
    <t>Fork-tailed Woodnymph</t>
  </si>
  <si>
    <t>Thalurania</t>
  </si>
  <si>
    <t>furcata</t>
  </si>
  <si>
    <t>Bluish-slate Antshrike</t>
  </si>
  <si>
    <t>Thamnomanes</t>
  </si>
  <si>
    <t>schistogynus</t>
  </si>
  <si>
    <t>Thamnomanes schistogynus</t>
  </si>
  <si>
    <t>Hellmayr, 1911</t>
  </si>
  <si>
    <t>Upland Antshrike</t>
  </si>
  <si>
    <t>Thamnophilus</t>
  </si>
  <si>
    <t>aroyae</t>
  </si>
  <si>
    <t>Thamnophilus aroyae</t>
  </si>
  <si>
    <t>(Hellmayr, 1904)</t>
  </si>
  <si>
    <t>Variable Antshrike</t>
  </si>
  <si>
    <t>DEOSF</t>
  </si>
  <si>
    <t>Vieillot, 1816</t>
  </si>
  <si>
    <t>Chestnut-backed Antshrike</t>
  </si>
  <si>
    <t>palliatus</t>
  </si>
  <si>
    <t>DESU</t>
  </si>
  <si>
    <t>(Lichtenstein, 1823)</t>
  </si>
  <si>
    <t>Rufous-capped Antshrike</t>
  </si>
  <si>
    <t>ruficapillus</t>
  </si>
  <si>
    <t>Thamnophilus ruficapillus</t>
  </si>
  <si>
    <t>Plain-winged Antshrike</t>
  </si>
  <si>
    <t>schistaceus</t>
  </si>
  <si>
    <t>Thamnophilus schistaceus</t>
  </si>
  <si>
    <t>Black-faced Ibis</t>
  </si>
  <si>
    <t>Theristicus</t>
  </si>
  <si>
    <t>melanopis</t>
  </si>
  <si>
    <t>Theristicus melanopis</t>
  </si>
  <si>
    <t>Ciconiiformes</t>
  </si>
  <si>
    <t>THRESKIORNITHIDAE</t>
  </si>
  <si>
    <t>AO</t>
  </si>
  <si>
    <t>Rust-and-yellow Tanager</t>
  </si>
  <si>
    <t>Thlypopsis</t>
  </si>
  <si>
    <t>ruficeps</t>
  </si>
  <si>
    <t>Thlypopsis ruficeps</t>
  </si>
  <si>
    <t>Blue-capped Tanager</t>
  </si>
  <si>
    <t>Thraupis</t>
  </si>
  <si>
    <t>cyanocephala</t>
  </si>
  <si>
    <t>Thraupis cyanocephala</t>
  </si>
  <si>
    <t>Blue-gray Tanager</t>
  </si>
  <si>
    <t>episcopus</t>
  </si>
  <si>
    <t>Palm Tanager</t>
  </si>
  <si>
    <t>palmarum</t>
  </si>
  <si>
    <t>(Wied, 1821)</t>
  </si>
  <si>
    <t>Dull-colored Grassquit</t>
  </si>
  <si>
    <t>Tiaris</t>
  </si>
  <si>
    <t>obscurus</t>
  </si>
  <si>
    <t>Tiaris obscura</t>
  </si>
  <si>
    <t>Fasciated Tiger-Heron</t>
  </si>
  <si>
    <t>Tigrisoma</t>
  </si>
  <si>
    <t>fasciatum</t>
  </si>
  <si>
    <t>Tigrisoma fasciatum</t>
  </si>
  <si>
    <t>ARDEIDAE</t>
  </si>
  <si>
    <t>(Such, 1825)</t>
  </si>
  <si>
    <t>Gray Tinamou</t>
  </si>
  <si>
    <t>Tinamus</t>
  </si>
  <si>
    <t>tao</t>
  </si>
  <si>
    <t>Tinamus tao</t>
  </si>
  <si>
    <t>Temminck, 1815</t>
  </si>
  <si>
    <t>Masked Tityra</t>
  </si>
  <si>
    <t>Tityra</t>
  </si>
  <si>
    <t>semifasciata</t>
  </si>
  <si>
    <t>Yellow-browed Tody-Flycatcher</t>
  </si>
  <si>
    <t>Todirostrum</t>
  </si>
  <si>
    <t>chrysocrotaphum</t>
  </si>
  <si>
    <t>Strickland, 1850</t>
  </si>
  <si>
    <t>Yellow-margined Flycatcher</t>
  </si>
  <si>
    <t>Tolmomyias</t>
  </si>
  <si>
    <t>assimilis</t>
  </si>
  <si>
    <t>Tolmomyias assimilis</t>
  </si>
  <si>
    <t>M-H</t>
  </si>
  <si>
    <t>(Pelzeln, 1868)</t>
  </si>
  <si>
    <t>Yellow-breasted Flycatcher</t>
  </si>
  <si>
    <t>flaviventris</t>
  </si>
  <si>
    <t>Tolmomyias flaviventris</t>
  </si>
  <si>
    <t>EODAU</t>
  </si>
  <si>
    <t>Yellow-olive Flycatcher</t>
  </si>
  <si>
    <t>sulphurescens</t>
  </si>
  <si>
    <t>Tolmomyias sulphurescens</t>
  </si>
  <si>
    <t>ESAD</t>
  </si>
  <si>
    <t>Black-goggled Tanager</t>
  </si>
  <si>
    <t>Trichothraupis</t>
  </si>
  <si>
    <t>melanops</t>
  </si>
  <si>
    <t>Trichothraupis melanops</t>
  </si>
  <si>
    <t>House Wren</t>
  </si>
  <si>
    <t>Troglodytes</t>
  </si>
  <si>
    <t>aedon</t>
  </si>
  <si>
    <t>Troglodytes aedon</t>
  </si>
  <si>
    <t>Vieillot, 1809</t>
  </si>
  <si>
    <t>Blue-crowned Trogon</t>
  </si>
  <si>
    <t>Trogon</t>
  </si>
  <si>
    <t>curucui</t>
  </si>
  <si>
    <t>UC</t>
  </si>
  <si>
    <t>Linnaeus, 1766</t>
  </si>
  <si>
    <t>Masked Trogon</t>
  </si>
  <si>
    <t>personatus</t>
  </si>
  <si>
    <t>Trogon personatus</t>
  </si>
  <si>
    <t>UH</t>
  </si>
  <si>
    <t>Chiguanco Thrush</t>
  </si>
  <si>
    <t>Turdus</t>
  </si>
  <si>
    <t>chiguanco</t>
  </si>
  <si>
    <t>Turdus chiguanco</t>
  </si>
  <si>
    <t>Lafresnaye &amp; d'Orbigny, 1837</t>
  </si>
  <si>
    <t>Great Thrush</t>
  </si>
  <si>
    <t>fuscater</t>
  </si>
  <si>
    <t>Turdus fuscater</t>
  </si>
  <si>
    <t>G,L</t>
  </si>
  <si>
    <t>Tropical Kingbird</t>
  </si>
  <si>
    <t>Tyrannus</t>
  </si>
  <si>
    <t>melancholicus</t>
  </si>
  <si>
    <t>Tyrannus melancholicus</t>
  </si>
  <si>
    <t>DEOSAU</t>
  </si>
  <si>
    <t>Vieillot, 1819</t>
  </si>
  <si>
    <t>Red-stained Woodpecker</t>
  </si>
  <si>
    <t>Veniliornis</t>
  </si>
  <si>
    <t>affinis</t>
  </si>
  <si>
    <t>(Swainson, 1821)</t>
  </si>
  <si>
    <t>Red-eyed Vireo</t>
  </si>
  <si>
    <t>Vireo</t>
  </si>
  <si>
    <t>Vireo olivaceus</t>
  </si>
  <si>
    <t>EMN, Birds of Costa Rica</t>
  </si>
  <si>
    <t>Slaty-capped Shrike-Vireo</t>
  </si>
  <si>
    <t>Vireolanius</t>
  </si>
  <si>
    <t>Vireolanius leucotis</t>
  </si>
  <si>
    <t>(Swainson, 1837)</t>
  </si>
  <si>
    <t>Xenops</t>
  </si>
  <si>
    <t>minutus</t>
  </si>
  <si>
    <t>D?</t>
  </si>
  <si>
    <t>(Sparrman, 1788)</t>
  </si>
  <si>
    <t>Streaked Xenops</t>
  </si>
  <si>
    <t>rutilans</t>
  </si>
  <si>
    <t>Xenops rutilans</t>
  </si>
  <si>
    <t>DSF</t>
  </si>
  <si>
    <t>Temminck, 1821</t>
  </si>
  <si>
    <t>Olive-backed Woodcreeper</t>
  </si>
  <si>
    <t>Xiphorhynchus</t>
  </si>
  <si>
    <t>triangularis</t>
  </si>
  <si>
    <t>Xiphorhynchus triangularis</t>
  </si>
  <si>
    <t>(Lafresnaye, 1842)</t>
  </si>
  <si>
    <t>Eared Dove</t>
  </si>
  <si>
    <t>Zenaida</t>
  </si>
  <si>
    <t>auriculata</t>
  </si>
  <si>
    <t>Zenaida auriculata</t>
  </si>
  <si>
    <t>FAU</t>
  </si>
  <si>
    <t>(Des Murs, 1847)</t>
  </si>
  <si>
    <t>Bolivian Tyrannulet</t>
  </si>
  <si>
    <t>Zimmerius</t>
  </si>
  <si>
    <t>Zimmerius bolivianus</t>
  </si>
  <si>
    <t>SO</t>
  </si>
  <si>
    <t>(d'Orbigny, 1840)</t>
  </si>
  <si>
    <t>Red-billed Tyrannulet</t>
  </si>
  <si>
    <t>cinereicapilla</t>
  </si>
  <si>
    <t>Zimmerius cinereicapillus</t>
  </si>
  <si>
    <t>Zimmerius cinereicapilla</t>
  </si>
  <si>
    <t>Rufous-collared Sparrow</t>
  </si>
  <si>
    <t>Zonotrichia</t>
  </si>
  <si>
    <t>capensis</t>
  </si>
  <si>
    <t>Zonotrichia capensis</t>
  </si>
  <si>
    <t>Cream-winged Cinclodes</t>
  </si>
  <si>
    <t>Cinclodes</t>
  </si>
  <si>
    <t>NOT OK</t>
  </si>
  <si>
    <t>Cinclodes fuscus</t>
  </si>
  <si>
    <t>Yellow-breasted Warbling-Antbird</t>
  </si>
  <si>
    <t>Hypocnemis</t>
  </si>
  <si>
    <t>subflava</t>
  </si>
  <si>
    <t>Hypocnemis cantator</t>
  </si>
  <si>
    <t>Bamboo4</t>
  </si>
  <si>
    <t>Brownish-headed Antbird</t>
  </si>
  <si>
    <t>Schistocichla</t>
  </si>
  <si>
    <t>brunneiceps</t>
  </si>
  <si>
    <t>Percnostola leucostigma</t>
  </si>
  <si>
    <t>Schistocichla leucostigma</t>
  </si>
  <si>
    <t>Black-faced Brush-Finch</t>
  </si>
  <si>
    <t>Atlapetes</t>
  </si>
  <si>
    <t>melanolaemus</t>
  </si>
  <si>
    <t>Atlapetes melanolaemus</t>
  </si>
  <si>
    <t>BL</t>
  </si>
  <si>
    <t>Buff-thighed Puffleg</t>
  </si>
  <si>
    <t>Haplophaedia</t>
  </si>
  <si>
    <t>Haplophaedia assimilis</t>
  </si>
  <si>
    <t>Montane Woodcreeper</t>
  </si>
  <si>
    <t>lacrymiger</t>
  </si>
  <si>
    <t>Lepidocolaptes lacrymiger</t>
  </si>
  <si>
    <t>EOSRA</t>
  </si>
  <si>
    <t>Yungas Tyrannulet</t>
  </si>
  <si>
    <t>Phyllomyias</t>
  </si>
  <si>
    <t>weedeni</t>
  </si>
  <si>
    <t>Phyllomyias weedeni</t>
  </si>
  <si>
    <t>Sightings from Upper Inambari and Tambopata Valleys</t>
  </si>
  <si>
    <t>along road Cuyocuyo-Sandia-San Jose-San Juan del Oro-Putina Punco-Curva Alegre, and Palmerani Track across from Curva Alegre</t>
  </si>
  <si>
    <t>All sightings May 23-39, 2011</t>
  </si>
  <si>
    <t>Porompata Area</t>
  </si>
  <si>
    <t xml:space="preserve"> </t>
  </si>
  <si>
    <t>Palmerani Track</t>
  </si>
  <si>
    <t>Yanahuaya-C.Alegre</t>
  </si>
  <si>
    <t>below Sandia</t>
  </si>
  <si>
    <t>Abra Marancunca</t>
  </si>
  <si>
    <t>above Sandia</t>
  </si>
  <si>
    <t>below Cuyocuyo</t>
  </si>
  <si>
    <t>above Putina Punco</t>
  </si>
  <si>
    <t>2 at 1200 m. elevation</t>
  </si>
  <si>
    <t>might White-tailed be here? not eliminated...</t>
  </si>
  <si>
    <t>just below SJO</t>
  </si>
  <si>
    <t>male flushed off road pre-dawn</t>
  </si>
  <si>
    <t>3 together below Putina Punco</t>
  </si>
  <si>
    <t>two pairs</t>
  </si>
  <si>
    <t>common</t>
  </si>
  <si>
    <t>responsive male with mixed flock</t>
  </si>
  <si>
    <t>Antwren sp</t>
  </si>
  <si>
    <t>sp</t>
  </si>
  <si>
    <t>Pajchani track</t>
  </si>
  <si>
    <t>singing male with large mixed flock</t>
  </si>
  <si>
    <t>female responding strongly to tape (alone?)</t>
  </si>
  <si>
    <t>very responsive pair</t>
  </si>
  <si>
    <t>below Cuyocuyo. great looks!</t>
  </si>
  <si>
    <t>with flock, came very low (2 m.) after playback!</t>
  </si>
  <si>
    <t>second one today, also with a flock</t>
  </si>
  <si>
    <t>at 1700 m.</t>
  </si>
  <si>
    <t>several times</t>
  </si>
  <si>
    <t>presumably insignis. sounds like pallescens(?)</t>
  </si>
  <si>
    <t>several; residents or migrants???</t>
  </si>
  <si>
    <t>'yungas' type</t>
  </si>
  <si>
    <t>maculirostris</t>
  </si>
  <si>
    <t>finally - WOW!</t>
  </si>
  <si>
    <t>some sounding faster, higher pitch (other sp???)</t>
  </si>
  <si>
    <t>above Putina Punco. about 1400 m.</t>
  </si>
  <si>
    <t>yellow throat</t>
  </si>
  <si>
    <t>At pass (2200 m.?)</t>
  </si>
  <si>
    <t>Putina Punco</t>
  </si>
  <si>
    <t>RA-Scientific</t>
  </si>
  <si>
    <t>CS-Scientific</t>
  </si>
  <si>
    <t>UOS-not-recorded</t>
  </si>
  <si>
    <t>UOS-recorded</t>
  </si>
  <si>
    <t>CS Scientific</t>
  </si>
  <si>
    <t>Region</t>
  </si>
  <si>
    <t>Amazon = 'Amazonia and east slope of the Andes into the humid forest zone'</t>
  </si>
  <si>
    <t>humid montane forest</t>
  </si>
  <si>
    <t>Andes</t>
  </si>
  <si>
    <t>east slope Andes = 'humid montane forest along east slopes of Andes and on outlying ridges'</t>
  </si>
  <si>
    <t>forest edge</t>
  </si>
  <si>
    <t>Amazon</t>
  </si>
  <si>
    <t>forest</t>
  </si>
  <si>
    <t>humid Andes and Amazonia</t>
  </si>
  <si>
    <t>second growth</t>
  </si>
  <si>
    <t>grass</t>
  </si>
  <si>
    <t>Amazon and Andean foothills</t>
  </si>
  <si>
    <t>east slope Andes</t>
  </si>
  <si>
    <t>forest, forest edge and second growth</t>
  </si>
  <si>
    <t>broken forest and towns</t>
  </si>
  <si>
    <t>everywhere</t>
  </si>
  <si>
    <t>forest edge and second growth</t>
  </si>
  <si>
    <t>humid forest and forest edge</t>
  </si>
  <si>
    <t>treefall gaps and edges</t>
  </si>
  <si>
    <t>forest edge and openings</t>
  </si>
  <si>
    <t>humid forest understorey</t>
  </si>
  <si>
    <t>forest and second growth</t>
  </si>
  <si>
    <t>foothills Andes</t>
  </si>
  <si>
    <t>riverine forest edge</t>
  </si>
  <si>
    <t>CSPeru</t>
  </si>
  <si>
    <t>patchy</t>
  </si>
  <si>
    <t>interior and canopy of humid forest</t>
  </si>
  <si>
    <t>x</t>
  </si>
  <si>
    <t>Andes and W Peru</t>
  </si>
  <si>
    <t>forest edge and thicket</t>
  </si>
  <si>
    <t>understorey of lowland forest</t>
  </si>
  <si>
    <t>forest edge and clearings</t>
  </si>
  <si>
    <t>Andean foothills</t>
  </si>
  <si>
    <t>second growth near water</t>
  </si>
  <si>
    <t>forest and forest edge</t>
  </si>
  <si>
    <t>open</t>
  </si>
  <si>
    <t>forest understorey</t>
  </si>
  <si>
    <t>hills</t>
  </si>
  <si>
    <t>thickets</t>
  </si>
  <si>
    <t>palms</t>
  </si>
  <si>
    <t>forest interior</t>
  </si>
  <si>
    <t>river edge, second growth, forest edge</t>
  </si>
  <si>
    <t>SE Amazonia</t>
  </si>
  <si>
    <t xml:space="preserve">forest </t>
  </si>
  <si>
    <t>humid and semihumid forest</t>
  </si>
  <si>
    <t>slope of Andes</t>
  </si>
  <si>
    <t>above forest canopy</t>
  </si>
  <si>
    <t>river edge</t>
  </si>
  <si>
    <t>open habitat, field, pasture</t>
  </si>
  <si>
    <t>open scrub</t>
  </si>
  <si>
    <t>humid Andes</t>
  </si>
  <si>
    <t>forest understorey and second growth</t>
  </si>
  <si>
    <t>edges, pastures</t>
  </si>
  <si>
    <t>Relative frequency UOS</t>
  </si>
  <si>
    <t>Reason</t>
  </si>
  <si>
    <t>Habitat loss (deforestation Amazon basin), hunting</t>
  </si>
  <si>
    <t>Deforestation in montane and lower montane humid forest, susceptible to fragmentation and edge effects</t>
  </si>
  <si>
    <t>Projected deforestation is the primary threat</t>
  </si>
  <si>
    <t>Projected deforestation, specially sensitive to fragmentation and disturbance, hunting</t>
  </si>
  <si>
    <t>Accelerating deforestation, disturbance, fragmentation</t>
  </si>
  <si>
    <t>Habitat loss and especially domestic trade</t>
  </si>
  <si>
    <t>Road construction, low-intensity agriculture, selective logging and, at lower altitudes, clearance for plantations of tea, coffee and coca</t>
  </si>
  <si>
    <t>Accelerating deforestation in the Amazon basin</t>
  </si>
  <si>
    <t>Large-scale conversion of forest habitat to subsistence farming</t>
  </si>
  <si>
    <t>Accelerating deforestation; it is thought likely to be particularly susceptible to fragmentation and edge effects</t>
  </si>
  <si>
    <t>Clearance, fragmentation and degradation of its forest habitat</t>
  </si>
  <si>
    <t>Clearance for timber, agriculture and to establish land ownership rights.</t>
  </si>
  <si>
    <t>Accelerating deforestation in the Amazon Basin</t>
  </si>
  <si>
    <t>Small population (but: population may increase in response to anthropogenic habitat modification)</t>
  </si>
  <si>
    <t>humid and semihumid forest edge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</si>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</sst>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b/>
      <sz val="8"/>
      <name val="Times New Roman"/>
      <family val="1"/>
    </font>
    <font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8"/>
      <color theme="0" tint="-0.249977111117893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8"/>
      <color theme="1"/>
      <name val="Times New Roman"/>
      <family val="1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2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2" fontId="6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4" fillId="0" borderId="0" xfId="0" applyFont="1" applyFill="1" applyBorder="1"/>
    <xf numFmtId="0" fontId="0" fillId="0" borderId="0" xfId="0" applyNumberForma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1" fillId="0" borderId="0" xfId="0" applyNumberFormat="1" applyFont="1" applyFill="1" applyBorder="1"/>
    <xf numFmtId="0" fontId="12" fillId="0" borderId="0" xfId="0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18" fillId="3" borderId="0" xfId="0" applyFont="1" applyFill="1"/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0" xfId="0" applyFont="1" applyFill="1" applyBorder="1" applyAlignment="1">
      <alignment horizontal="left"/>
    </xf>
    <xf numFmtId="0" fontId="20" fillId="3" borderId="0" xfId="0" applyFont="1" applyFill="1"/>
    <xf numFmtId="0" fontId="19" fillId="4" borderId="0" xfId="0" applyFont="1" applyFill="1" applyBorder="1" applyAlignment="1">
      <alignment horizontal="left"/>
    </xf>
    <xf numFmtId="0" fontId="19" fillId="4" borderId="0" xfId="0" applyFont="1" applyFill="1" applyProtection="1"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0" fontId="19" fillId="5" borderId="0" xfId="0" applyFont="1" applyFill="1" applyBorder="1" applyAlignment="1">
      <alignment horizontal="left"/>
    </xf>
    <xf numFmtId="0" fontId="19" fillId="5" borderId="0" xfId="0" applyFont="1" applyFill="1" applyProtection="1">
      <protection locked="0"/>
    </xf>
    <xf numFmtId="0" fontId="19" fillId="5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/>
    <xf numFmtId="0" fontId="22" fillId="0" borderId="0" xfId="0" applyFont="1"/>
    <xf numFmtId="0" fontId="18" fillId="3" borderId="0" xfId="0" applyFont="1" applyFill="1" applyAlignment="1">
      <alignment horizontal="left"/>
    </xf>
    <xf numFmtId="0" fontId="18" fillId="4" borderId="0" xfId="0" applyFont="1" applyFill="1"/>
    <xf numFmtId="0" fontId="18" fillId="4" borderId="0" xfId="0" applyFont="1" applyFill="1" applyAlignment="1">
      <alignment horizontal="left"/>
    </xf>
    <xf numFmtId="0" fontId="18" fillId="5" borderId="0" xfId="0" applyFont="1" applyFill="1"/>
    <xf numFmtId="0" fontId="18" fillId="5" borderId="0" xfId="0" applyFont="1" applyFill="1" applyAlignment="1">
      <alignment horizontal="left"/>
    </xf>
    <xf numFmtId="0" fontId="20" fillId="5" borderId="0" xfId="0" applyFont="1" applyFill="1"/>
    <xf numFmtId="0" fontId="23" fillId="0" borderId="0" xfId="0" applyFont="1"/>
    <xf numFmtId="0" fontId="24" fillId="0" borderId="0" xfId="0" applyFont="1" applyFill="1"/>
    <xf numFmtId="0" fontId="13" fillId="0" borderId="0" xfId="1" applyFont="1" applyFill="1"/>
    <xf numFmtId="0" fontId="13" fillId="0" borderId="0" xfId="0" applyFont="1" applyFill="1"/>
    <xf numFmtId="2" fontId="0" fillId="0" borderId="0" xfId="0" applyNumberFormat="1"/>
    <xf numFmtId="2" fontId="1" fillId="0" borderId="0" xfId="0" applyNumberFormat="1" applyFont="1"/>
    <xf numFmtId="0" fontId="25" fillId="0" borderId="0" xfId="0" applyFont="1"/>
    <xf numFmtId="0" fontId="18" fillId="0" borderId="0" xfId="0" applyFont="1"/>
    <xf numFmtId="0" fontId="21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SW305"/>
  <sheetViews>
    <sheetView tabSelected="1" workbookViewId="0"/>
  </sheetViews>
  <sheetFormatPr defaultRowHeight="15" x14ac:dyDescent="0.25"/>
  <cols>
    <col min="1" max="1" width="11.28515625" style="32" customWidth="1"/>
    <col min="2" max="2" width="25.85546875" style="32" customWidth="1"/>
    <col min="3" max="3" width="21.28515625" style="32" customWidth="1"/>
    <col min="4" max="4" width="20" style="32" customWidth="1"/>
    <col min="5" max="5" width="17.85546875" style="32" customWidth="1"/>
    <col min="6" max="6" width="12.7109375" style="32" customWidth="1"/>
    <col min="7" max="8" width="9.140625" style="32"/>
    <col min="9" max="9" width="16.5703125" style="32" customWidth="1"/>
    <col min="10" max="10" width="16.85546875" style="32" customWidth="1"/>
    <col min="11" max="85" width="9.140625" style="32"/>
    <col min="86" max="86" width="9.140625" style="34"/>
    <col min="87" max="89" width="9.140625" style="32"/>
    <col min="90" max="90" width="14.85546875" style="32" customWidth="1"/>
    <col min="91" max="99" width="9.140625" style="32"/>
    <col min="100" max="104" width="9.140625" style="35"/>
    <col min="105" max="110" width="9.140625" style="32"/>
    <col min="111" max="114" width="9.140625" style="35"/>
    <col min="115" max="16384" width="9.140625" style="32"/>
  </cols>
  <sheetData>
    <row r="1" spans="1:114 7367:7367 11333:11333" x14ac:dyDescent="0.25">
      <c r="I1" s="23"/>
      <c r="J1" s="23"/>
      <c r="K1" s="36"/>
      <c r="L1" s="36"/>
      <c r="M1" s="36"/>
      <c r="N1" s="36"/>
      <c r="O1" s="36"/>
      <c r="P1" s="36"/>
      <c r="Q1" s="37"/>
      <c r="R1" s="36"/>
      <c r="S1" s="38"/>
      <c r="T1" s="38"/>
      <c r="U1" s="38"/>
      <c r="V1" s="38"/>
      <c r="W1" s="39"/>
      <c r="X1" s="36">
        <f>SUM(X3:X294)</f>
        <v>362</v>
      </c>
      <c r="Y1" s="36">
        <f t="shared" ref="Y1:AL1" si="0">SUM(Y3:Y294)</f>
        <v>36</v>
      </c>
      <c r="Z1" s="36">
        <f t="shared" si="0"/>
        <v>300</v>
      </c>
      <c r="AA1" s="36">
        <f t="shared" si="0"/>
        <v>339</v>
      </c>
      <c r="AB1" s="36">
        <f t="shared" si="0"/>
        <v>85</v>
      </c>
      <c r="AC1" s="36">
        <f t="shared" si="0"/>
        <v>84</v>
      </c>
      <c r="AD1" s="36">
        <f t="shared" si="0"/>
        <v>5</v>
      </c>
      <c r="AE1" s="36">
        <f t="shared" si="0"/>
        <v>28</v>
      </c>
      <c r="AF1" s="36">
        <f t="shared" si="0"/>
        <v>17</v>
      </c>
      <c r="AG1" s="36">
        <f t="shared" si="0"/>
        <v>336</v>
      </c>
      <c r="AH1" s="36">
        <f t="shared" si="0"/>
        <v>275</v>
      </c>
      <c r="AI1" s="36">
        <f t="shared" si="0"/>
        <v>99</v>
      </c>
      <c r="AJ1" s="36">
        <f t="shared" si="0"/>
        <v>111</v>
      </c>
      <c r="AK1" s="36">
        <f t="shared" si="0"/>
        <v>0</v>
      </c>
      <c r="AL1" s="36">
        <f t="shared" si="0"/>
        <v>0</v>
      </c>
      <c r="AM1" s="36"/>
      <c r="AN1" s="36"/>
      <c r="AO1" s="36"/>
      <c r="AP1" s="36"/>
      <c r="AQ1" s="36"/>
      <c r="AR1" s="36"/>
      <c r="AS1" s="36"/>
      <c r="AT1" s="36"/>
      <c r="AU1" s="36"/>
      <c r="AV1" s="40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N1" s="32">
        <f>SUM(CN3:CN294)</f>
        <v>264</v>
      </c>
      <c r="CO1" s="32">
        <f t="shared" ref="CO1:CU1" si="1">SUM(CO3:CO294)</f>
        <v>131</v>
      </c>
      <c r="CP1" s="32">
        <f t="shared" si="1"/>
        <v>150</v>
      </c>
      <c r="CQ1" s="32">
        <f t="shared" si="1"/>
        <v>28</v>
      </c>
      <c r="CR1" s="32">
        <f t="shared" si="1"/>
        <v>34</v>
      </c>
      <c r="CS1" s="32">
        <f t="shared" si="1"/>
        <v>100</v>
      </c>
      <c r="CT1" s="32">
        <f t="shared" si="1"/>
        <v>90</v>
      </c>
      <c r="CU1" s="32">
        <f t="shared" si="1"/>
        <v>32</v>
      </c>
      <c r="CV1" s="35">
        <f>SUM(CV3:CV294)</f>
        <v>10</v>
      </c>
      <c r="CW1" s="35">
        <f>SUM(CW3:CW294)</f>
        <v>2</v>
      </c>
      <c r="CX1" s="35">
        <f>SUM(CX3:CX294)</f>
        <v>12</v>
      </c>
      <c r="CY1" s="35">
        <f>SUM(CY3:CY294)</f>
        <v>3</v>
      </c>
      <c r="CZ1" s="35">
        <f>SUM(CZ3:CZ294)</f>
        <v>23</v>
      </c>
      <c r="DB1" s="32">
        <f>SUM(DB3:DB294)</f>
        <v>250</v>
      </c>
      <c r="DC1" s="32">
        <f t="shared" ref="DC1:DJ1" si="2">SUM(DC3:DC294)</f>
        <v>146</v>
      </c>
      <c r="DD1" s="32">
        <f t="shared" si="2"/>
        <v>36</v>
      </c>
      <c r="DE1" s="32">
        <f t="shared" si="2"/>
        <v>60</v>
      </c>
      <c r="DF1" s="32">
        <f t="shared" si="2"/>
        <v>37</v>
      </c>
      <c r="DG1" s="35">
        <f t="shared" si="2"/>
        <v>6</v>
      </c>
      <c r="DH1" s="35">
        <f t="shared" si="2"/>
        <v>7</v>
      </c>
      <c r="DI1" s="35">
        <f t="shared" si="2"/>
        <v>22</v>
      </c>
      <c r="DJ1" s="35">
        <f t="shared" si="2"/>
        <v>7</v>
      </c>
    </row>
    <row r="2" spans="1:114 7367:7367 11333:11333" s="41" customFormat="1" x14ac:dyDescent="0.25">
      <c r="A2" s="41" t="s">
        <v>513</v>
      </c>
      <c r="B2" s="41" t="s">
        <v>237</v>
      </c>
      <c r="C2" s="41" t="s">
        <v>514</v>
      </c>
      <c r="D2" s="41" t="s">
        <v>515</v>
      </c>
      <c r="E2" s="41" t="s">
        <v>516</v>
      </c>
      <c r="F2" s="41" t="s">
        <v>2005</v>
      </c>
      <c r="G2" s="41" t="s">
        <v>2006</v>
      </c>
      <c r="H2" s="41" t="s">
        <v>517</v>
      </c>
      <c r="I2" s="23" t="s">
        <v>2003</v>
      </c>
      <c r="J2" s="23" t="s">
        <v>2004</v>
      </c>
      <c r="K2" s="23" t="s">
        <v>518</v>
      </c>
      <c r="L2" s="23" t="s">
        <v>519</v>
      </c>
      <c r="M2" s="23" t="s">
        <v>520</v>
      </c>
      <c r="N2" s="23" t="s">
        <v>521</v>
      </c>
      <c r="O2" s="23" t="s">
        <v>3</v>
      </c>
      <c r="P2" s="23" t="s">
        <v>5</v>
      </c>
      <c r="Q2" s="28" t="s">
        <v>522</v>
      </c>
      <c r="R2" s="42" t="s">
        <v>523</v>
      </c>
      <c r="S2" s="23" t="s">
        <v>31</v>
      </c>
      <c r="T2" s="23" t="s">
        <v>33</v>
      </c>
      <c r="U2" s="23" t="s">
        <v>64</v>
      </c>
      <c r="V2" s="23" t="s">
        <v>71</v>
      </c>
      <c r="W2" s="29" t="s">
        <v>80</v>
      </c>
      <c r="X2" s="23" t="s">
        <v>42</v>
      </c>
      <c r="Y2" s="23" t="s">
        <v>85</v>
      </c>
      <c r="Z2" s="23" t="s">
        <v>87</v>
      </c>
      <c r="AA2" s="23" t="s">
        <v>89</v>
      </c>
      <c r="AB2" s="23" t="s">
        <v>91</v>
      </c>
      <c r="AC2" s="23" t="s">
        <v>93</v>
      </c>
      <c r="AD2" s="23" t="s">
        <v>524</v>
      </c>
      <c r="AE2" s="23" t="s">
        <v>96</v>
      </c>
      <c r="AF2" s="23" t="s">
        <v>98</v>
      </c>
      <c r="AG2" s="23" t="s">
        <v>36</v>
      </c>
      <c r="AH2" s="23" t="s">
        <v>102</v>
      </c>
      <c r="AI2" s="23" t="s">
        <v>38</v>
      </c>
      <c r="AJ2" s="23" t="s">
        <v>58</v>
      </c>
      <c r="AK2" s="23" t="s">
        <v>105</v>
      </c>
      <c r="AL2" s="23" t="s">
        <v>52</v>
      </c>
      <c r="AM2" s="28" t="s">
        <v>82</v>
      </c>
      <c r="AN2" s="23" t="s">
        <v>108</v>
      </c>
      <c r="AO2" s="23" t="s">
        <v>110</v>
      </c>
      <c r="AP2" s="23" t="s">
        <v>525</v>
      </c>
      <c r="AQ2" s="23" t="s">
        <v>123</v>
      </c>
      <c r="AR2" s="23" t="s">
        <v>526</v>
      </c>
      <c r="AS2" s="23" t="s">
        <v>134</v>
      </c>
      <c r="AT2" s="23" t="s">
        <v>136</v>
      </c>
      <c r="AU2" s="23" t="s">
        <v>138</v>
      </c>
      <c r="AV2" s="29" t="s">
        <v>527</v>
      </c>
      <c r="AW2" s="23" t="s">
        <v>44</v>
      </c>
      <c r="AX2" s="23" t="s">
        <v>42</v>
      </c>
      <c r="AY2" s="23" t="s">
        <v>50</v>
      </c>
      <c r="AZ2" s="23" t="s">
        <v>56</v>
      </c>
      <c r="BA2" s="23" t="s">
        <v>145</v>
      </c>
      <c r="BB2" s="23" t="s">
        <v>147</v>
      </c>
      <c r="BC2" s="23" t="s">
        <v>149</v>
      </c>
      <c r="BD2" s="23" t="s">
        <v>54</v>
      </c>
      <c r="BE2" s="23" t="s">
        <v>48</v>
      </c>
      <c r="BF2" s="23" t="s">
        <v>157</v>
      </c>
      <c r="BG2" s="28" t="s">
        <v>140</v>
      </c>
      <c r="BH2" s="23" t="s">
        <v>528</v>
      </c>
      <c r="BI2" s="23" t="s">
        <v>529</v>
      </c>
      <c r="BJ2" s="23" t="s">
        <v>161</v>
      </c>
      <c r="BK2" s="23" t="s">
        <v>164</v>
      </c>
      <c r="BL2" s="23" t="s">
        <v>165</v>
      </c>
      <c r="BM2" s="23" t="s">
        <v>168</v>
      </c>
      <c r="BN2" s="23" t="s">
        <v>171</v>
      </c>
      <c r="BO2" s="23" t="s">
        <v>173</v>
      </c>
      <c r="BP2" s="23" t="s">
        <v>530</v>
      </c>
      <c r="BQ2" s="23" t="s">
        <v>531</v>
      </c>
      <c r="BR2" s="23" t="s">
        <v>200</v>
      </c>
      <c r="BS2" s="23" t="s">
        <v>532</v>
      </c>
      <c r="BT2" s="23" t="s">
        <v>533</v>
      </c>
      <c r="BU2" s="23" t="s">
        <v>130</v>
      </c>
      <c r="BV2" s="23" t="s">
        <v>40</v>
      </c>
      <c r="BW2" s="23" t="s">
        <v>44</v>
      </c>
      <c r="BX2" s="23" t="s">
        <v>219</v>
      </c>
      <c r="BY2" s="23" t="s">
        <v>221</v>
      </c>
      <c r="BZ2" s="23" t="s">
        <v>223</v>
      </c>
      <c r="CA2" s="23" t="s">
        <v>54</v>
      </c>
      <c r="CB2" s="23" t="s">
        <v>36</v>
      </c>
      <c r="CC2" s="23" t="s">
        <v>227</v>
      </c>
      <c r="CD2" s="28" t="s">
        <v>52</v>
      </c>
      <c r="CE2" s="42" t="s">
        <v>231</v>
      </c>
      <c r="CH2" s="43" t="s">
        <v>534</v>
      </c>
      <c r="CI2" s="41" t="s">
        <v>535</v>
      </c>
      <c r="CJ2" s="41" t="s">
        <v>536</v>
      </c>
      <c r="CK2" s="41" t="s">
        <v>537</v>
      </c>
      <c r="CL2" s="41" t="s">
        <v>538</v>
      </c>
      <c r="CN2" s="23" t="s">
        <v>539</v>
      </c>
      <c r="CO2" s="23" t="s">
        <v>540</v>
      </c>
      <c r="CP2" s="23" t="s">
        <v>541</v>
      </c>
      <c r="CQ2" s="23" t="s">
        <v>542</v>
      </c>
      <c r="CR2" s="23" t="s">
        <v>543</v>
      </c>
      <c r="CS2" s="23" t="s">
        <v>544</v>
      </c>
      <c r="CT2" s="23" t="s">
        <v>545</v>
      </c>
      <c r="CU2" s="23" t="s">
        <v>546</v>
      </c>
      <c r="CV2" s="30" t="s">
        <v>547</v>
      </c>
      <c r="CW2" s="30" t="s">
        <v>548</v>
      </c>
      <c r="CX2" s="30" t="s">
        <v>549</v>
      </c>
      <c r="CY2" s="30" t="s">
        <v>550</v>
      </c>
      <c r="CZ2" s="30" t="s">
        <v>551</v>
      </c>
      <c r="DB2" s="23" t="s">
        <v>552</v>
      </c>
      <c r="DC2" s="23" t="s">
        <v>553</v>
      </c>
      <c r="DD2" s="23" t="s">
        <v>554</v>
      </c>
      <c r="DE2" s="23" t="s">
        <v>555</v>
      </c>
      <c r="DF2" s="23" t="s">
        <v>556</v>
      </c>
      <c r="DG2" s="30" t="s">
        <v>148</v>
      </c>
      <c r="DH2" s="30" t="s">
        <v>557</v>
      </c>
      <c r="DI2" s="30" t="s">
        <v>558</v>
      </c>
      <c r="DJ2" s="30" t="s">
        <v>559</v>
      </c>
    </row>
    <row r="3" spans="1:114 7367:7367 11333:11333" x14ac:dyDescent="0.25">
      <c r="A3" s="32">
        <v>277</v>
      </c>
      <c r="B3" s="32" t="s">
        <v>263</v>
      </c>
      <c r="C3" s="32" t="s">
        <v>560</v>
      </c>
      <c r="D3" s="32" t="s">
        <v>561</v>
      </c>
      <c r="E3" s="32" t="s">
        <v>562</v>
      </c>
      <c r="F3" s="32">
        <v>0</v>
      </c>
      <c r="G3" s="32">
        <v>1</v>
      </c>
      <c r="H3" s="32" t="str">
        <f t="shared" ref="H3:H8" si="3">IF(J3=CONCATENATE(C3," ",D3),"ok","CHECK")</f>
        <v>ok</v>
      </c>
      <c r="I3" s="44" t="s">
        <v>264</v>
      </c>
      <c r="J3" s="44" t="s">
        <v>264</v>
      </c>
      <c r="K3" s="31">
        <v>748</v>
      </c>
      <c r="L3" s="31">
        <v>3463</v>
      </c>
      <c r="M3" s="31" t="s">
        <v>564</v>
      </c>
      <c r="N3" s="31" t="s">
        <v>565</v>
      </c>
      <c r="O3" s="31">
        <v>240</v>
      </c>
      <c r="P3" s="31">
        <v>48</v>
      </c>
      <c r="Q3" s="31" t="s">
        <v>23</v>
      </c>
      <c r="R3" s="31" t="s">
        <v>566</v>
      </c>
      <c r="S3" s="31">
        <v>0</v>
      </c>
      <c r="T3" s="31" t="s">
        <v>46</v>
      </c>
      <c r="U3" s="31">
        <v>1</v>
      </c>
      <c r="V3" s="31">
        <v>2</v>
      </c>
      <c r="W3" s="31">
        <v>341</v>
      </c>
      <c r="X3" s="31">
        <v>1</v>
      </c>
      <c r="Y3" s="31">
        <v>0</v>
      </c>
      <c r="Z3" s="31">
        <v>0</v>
      </c>
      <c r="AA3" s="31">
        <v>0</v>
      </c>
      <c r="AB3" s="31">
        <v>2</v>
      </c>
      <c r="AC3" s="31">
        <v>0</v>
      </c>
      <c r="AD3" s="31">
        <v>0</v>
      </c>
      <c r="AE3" s="31">
        <v>0</v>
      </c>
      <c r="AF3" s="31">
        <v>0</v>
      </c>
      <c r="AG3" s="31">
        <v>0</v>
      </c>
      <c r="AH3" s="31">
        <v>3</v>
      </c>
      <c r="AI3" s="31">
        <v>0</v>
      </c>
      <c r="AJ3" s="31">
        <v>0</v>
      </c>
      <c r="AK3" s="31">
        <v>0</v>
      </c>
      <c r="AL3" s="31">
        <v>0</v>
      </c>
      <c r="AM3" s="31" t="s">
        <v>567</v>
      </c>
      <c r="AN3" s="31">
        <v>3</v>
      </c>
      <c r="AO3" s="31" t="s">
        <v>568</v>
      </c>
      <c r="AP3" s="31">
        <v>2</v>
      </c>
      <c r="AQ3" s="31" t="s">
        <v>36</v>
      </c>
      <c r="AR3" s="31">
        <v>0</v>
      </c>
      <c r="AS3" s="31">
        <v>0</v>
      </c>
      <c r="AT3" s="31">
        <v>0</v>
      </c>
      <c r="AU3" s="31">
        <v>0</v>
      </c>
      <c r="AV3" s="31">
        <v>0</v>
      </c>
      <c r="AW3" s="31">
        <v>2</v>
      </c>
      <c r="AX3" s="31">
        <v>0</v>
      </c>
      <c r="AY3" s="31">
        <v>0</v>
      </c>
      <c r="AZ3" s="31">
        <v>0</v>
      </c>
      <c r="BA3" s="31">
        <v>1</v>
      </c>
      <c r="BB3" s="31">
        <v>0</v>
      </c>
      <c r="BC3" s="31">
        <v>0</v>
      </c>
      <c r="BD3" s="31">
        <v>0</v>
      </c>
      <c r="BE3" s="31">
        <v>0</v>
      </c>
      <c r="BF3" s="31">
        <v>2</v>
      </c>
      <c r="BG3" s="31" t="s">
        <v>556</v>
      </c>
      <c r="BH3" s="31" t="s">
        <v>569</v>
      </c>
      <c r="BI3" s="31">
        <v>1</v>
      </c>
      <c r="BJ3" s="31">
        <v>4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 t="s">
        <v>58</v>
      </c>
      <c r="BQ3" s="31">
        <v>0</v>
      </c>
      <c r="BR3" s="31">
        <f>IF(RIGHT(BP3,1)="L",1,0)</f>
        <v>0</v>
      </c>
      <c r="BS3" s="31" t="s">
        <v>96</v>
      </c>
      <c r="BT3" s="31">
        <v>0</v>
      </c>
      <c r="BU3" s="31">
        <v>0</v>
      </c>
      <c r="BV3" s="31">
        <v>0</v>
      </c>
      <c r="BW3" s="31">
        <v>0</v>
      </c>
      <c r="BX3" s="31">
        <v>0</v>
      </c>
      <c r="BY3" s="31">
        <v>0</v>
      </c>
      <c r="BZ3" s="31">
        <v>0</v>
      </c>
      <c r="CA3" s="31">
        <v>0</v>
      </c>
      <c r="CB3" s="31">
        <v>0</v>
      </c>
      <c r="CC3" s="31">
        <v>0</v>
      </c>
      <c r="CD3" s="31">
        <v>0</v>
      </c>
      <c r="CE3" s="31" t="s">
        <v>570</v>
      </c>
      <c r="CH3" s="34">
        <v>1</v>
      </c>
      <c r="CI3" s="32">
        <v>0</v>
      </c>
      <c r="CJ3" s="32">
        <v>0</v>
      </c>
      <c r="CK3" s="32">
        <v>0</v>
      </c>
      <c r="CL3" s="32">
        <v>1</v>
      </c>
      <c r="CM3" s="23"/>
      <c r="CN3" s="32">
        <v>1</v>
      </c>
      <c r="CO3" s="32">
        <v>0</v>
      </c>
      <c r="CP3" s="32">
        <v>0</v>
      </c>
      <c r="CQ3" s="32">
        <v>1</v>
      </c>
      <c r="CR3" s="32">
        <v>0</v>
      </c>
      <c r="CS3" s="32">
        <v>0</v>
      </c>
      <c r="CT3" s="32">
        <v>1</v>
      </c>
      <c r="CU3" s="32">
        <v>0</v>
      </c>
      <c r="CV3" s="35">
        <v>0</v>
      </c>
      <c r="CW3" s="35">
        <v>0</v>
      </c>
      <c r="CX3" s="35">
        <v>0</v>
      </c>
      <c r="CY3" s="35">
        <v>0</v>
      </c>
      <c r="CZ3" s="35">
        <v>0</v>
      </c>
      <c r="DA3" s="23"/>
      <c r="DB3" s="32">
        <f>IF(AW3&gt;0,1,0)</f>
        <v>1</v>
      </c>
      <c r="DC3" s="32">
        <f t="shared" ref="DC3:DJ18" si="4">IF(AX3&gt;0,1,0)</f>
        <v>0</v>
      </c>
      <c r="DD3" s="32">
        <f t="shared" si="4"/>
        <v>0</v>
      </c>
      <c r="DE3" s="32">
        <f t="shared" si="4"/>
        <v>0</v>
      </c>
      <c r="DF3" s="32">
        <f t="shared" si="4"/>
        <v>1</v>
      </c>
      <c r="DG3" s="35">
        <f t="shared" si="4"/>
        <v>0</v>
      </c>
      <c r="DH3" s="35">
        <f t="shared" si="4"/>
        <v>0</v>
      </c>
      <c r="DI3" s="35">
        <f t="shared" si="4"/>
        <v>0</v>
      </c>
      <c r="DJ3" s="35">
        <f t="shared" si="4"/>
        <v>0</v>
      </c>
    </row>
    <row r="4" spans="1:114 7367:7367 11333:11333" x14ac:dyDescent="0.25">
      <c r="A4" s="32">
        <v>16</v>
      </c>
      <c r="B4" s="32" t="s">
        <v>571</v>
      </c>
      <c r="C4" s="32" t="s">
        <v>560</v>
      </c>
      <c r="D4" s="32" t="s">
        <v>572</v>
      </c>
      <c r="E4" s="32" t="s">
        <v>573</v>
      </c>
      <c r="F4" s="32">
        <v>1</v>
      </c>
      <c r="G4" s="32">
        <v>0</v>
      </c>
      <c r="H4" s="32" t="str">
        <f t="shared" si="3"/>
        <v>ok</v>
      </c>
      <c r="I4" s="44" t="s">
        <v>575</v>
      </c>
      <c r="J4" s="44" t="s">
        <v>575</v>
      </c>
      <c r="K4" s="31">
        <v>742</v>
      </c>
      <c r="L4" s="31">
        <v>32242</v>
      </c>
      <c r="M4" s="31" t="s">
        <v>564</v>
      </c>
      <c r="N4" s="31" t="s">
        <v>565</v>
      </c>
      <c r="O4" s="31">
        <v>240</v>
      </c>
      <c r="P4" s="31">
        <v>48</v>
      </c>
      <c r="Q4" s="31" t="s">
        <v>23</v>
      </c>
      <c r="R4" s="31" t="s">
        <v>566</v>
      </c>
      <c r="S4" s="31">
        <v>0</v>
      </c>
      <c r="T4" s="31" t="s">
        <v>576</v>
      </c>
      <c r="U4" s="31">
        <v>2</v>
      </c>
      <c r="V4" s="31">
        <v>1</v>
      </c>
      <c r="W4" s="31">
        <v>139.75</v>
      </c>
      <c r="X4" s="31">
        <v>1</v>
      </c>
      <c r="Y4" s="31">
        <v>0</v>
      </c>
      <c r="Z4" s="31">
        <v>2</v>
      </c>
      <c r="AA4" s="31">
        <v>0</v>
      </c>
      <c r="AB4" s="31">
        <v>3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4</v>
      </c>
      <c r="AI4" s="31">
        <v>0</v>
      </c>
      <c r="AJ4" s="31">
        <v>0</v>
      </c>
      <c r="AK4" s="31">
        <v>0</v>
      </c>
      <c r="AL4" s="31">
        <v>0</v>
      </c>
      <c r="AM4" s="31" t="s">
        <v>567</v>
      </c>
      <c r="AN4" s="31">
        <v>4</v>
      </c>
      <c r="AO4" s="31" t="s">
        <v>577</v>
      </c>
      <c r="AP4" s="31">
        <v>2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2</v>
      </c>
      <c r="AX4" s="31">
        <v>0</v>
      </c>
      <c r="AY4" s="31">
        <v>0</v>
      </c>
      <c r="AZ4" s="31">
        <v>0</v>
      </c>
      <c r="BA4" s="31">
        <v>1</v>
      </c>
      <c r="BB4" s="31">
        <v>0</v>
      </c>
      <c r="BC4" s="31">
        <v>0</v>
      </c>
      <c r="BD4" s="31">
        <v>0</v>
      </c>
      <c r="BE4" s="31">
        <v>0</v>
      </c>
      <c r="BF4" s="31">
        <v>2</v>
      </c>
      <c r="BG4" s="31" t="s">
        <v>556</v>
      </c>
      <c r="BH4" s="31" t="s">
        <v>569</v>
      </c>
      <c r="BI4" s="31">
        <v>2</v>
      </c>
      <c r="BJ4" s="31">
        <v>5</v>
      </c>
      <c r="BK4" s="31">
        <v>0</v>
      </c>
      <c r="BL4" s="31">
        <v>1</v>
      </c>
      <c r="BM4" s="31">
        <v>1</v>
      </c>
      <c r="BN4" s="31">
        <v>0</v>
      </c>
      <c r="BO4" s="31">
        <v>0</v>
      </c>
      <c r="BP4" s="31">
        <v>0</v>
      </c>
      <c r="BQ4" s="31">
        <v>0</v>
      </c>
      <c r="BR4" s="31">
        <f t="shared" ref="BR4:BR67" si="5">IF(RIGHT(BP4,1)="L",1,0)</f>
        <v>0</v>
      </c>
      <c r="BS4" s="31" t="s">
        <v>96</v>
      </c>
      <c r="BT4" s="31">
        <v>0</v>
      </c>
      <c r="BU4" s="31">
        <v>1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2</v>
      </c>
      <c r="CB4" s="31">
        <v>0</v>
      </c>
      <c r="CC4" s="31">
        <v>0</v>
      </c>
      <c r="CD4" s="31">
        <v>0</v>
      </c>
      <c r="CE4" s="31" t="s">
        <v>578</v>
      </c>
      <c r="CH4" s="34">
        <v>1</v>
      </c>
      <c r="CI4" s="32">
        <v>0</v>
      </c>
      <c r="CJ4" s="32">
        <v>0</v>
      </c>
      <c r="CK4" s="32">
        <v>0</v>
      </c>
      <c r="CL4" s="32">
        <v>1</v>
      </c>
      <c r="CM4" s="23"/>
      <c r="CN4" s="32">
        <v>1</v>
      </c>
      <c r="CO4" s="32">
        <v>1</v>
      </c>
      <c r="CP4" s="32">
        <v>0</v>
      </c>
      <c r="CQ4" s="32">
        <v>1</v>
      </c>
      <c r="CR4" s="32">
        <v>0</v>
      </c>
      <c r="CS4" s="32">
        <v>0</v>
      </c>
      <c r="CT4" s="32">
        <v>1</v>
      </c>
      <c r="CU4" s="32">
        <v>0</v>
      </c>
      <c r="CV4" s="35">
        <v>0</v>
      </c>
      <c r="CW4" s="35">
        <v>0</v>
      </c>
      <c r="CX4" s="35">
        <v>0</v>
      </c>
      <c r="CY4" s="35">
        <v>0</v>
      </c>
      <c r="CZ4" s="35">
        <v>0</v>
      </c>
      <c r="DA4" s="23"/>
      <c r="DB4" s="32">
        <f t="shared" ref="DB4:DJ45" si="6">IF(AW4&gt;0,1,0)</f>
        <v>1</v>
      </c>
      <c r="DC4" s="32">
        <f t="shared" si="4"/>
        <v>0</v>
      </c>
      <c r="DD4" s="32">
        <f t="shared" si="4"/>
        <v>0</v>
      </c>
      <c r="DE4" s="32">
        <f t="shared" si="4"/>
        <v>0</v>
      </c>
      <c r="DF4" s="32">
        <f t="shared" si="4"/>
        <v>1</v>
      </c>
      <c r="DG4" s="35">
        <f t="shared" si="4"/>
        <v>0</v>
      </c>
      <c r="DH4" s="35">
        <f t="shared" si="4"/>
        <v>0</v>
      </c>
      <c r="DI4" s="35">
        <f t="shared" si="4"/>
        <v>0</v>
      </c>
      <c r="DJ4" s="35">
        <f t="shared" si="4"/>
        <v>0</v>
      </c>
    </row>
    <row r="5" spans="1:114 7367:7367 11333:11333" x14ac:dyDescent="0.25">
      <c r="A5" s="32">
        <v>52</v>
      </c>
      <c r="B5" s="32" t="s">
        <v>579</v>
      </c>
      <c r="C5" s="32" t="s">
        <v>580</v>
      </c>
      <c r="D5" s="32" t="s">
        <v>581</v>
      </c>
      <c r="E5" s="32" t="s">
        <v>573</v>
      </c>
      <c r="F5" s="32">
        <v>1</v>
      </c>
      <c r="G5" s="32">
        <v>0</v>
      </c>
      <c r="H5" s="32" t="str">
        <f t="shared" si="3"/>
        <v>ok</v>
      </c>
      <c r="I5" s="24" t="s">
        <v>582</v>
      </c>
      <c r="J5" s="24" t="s">
        <v>582</v>
      </c>
      <c r="K5" s="31">
        <v>3272</v>
      </c>
      <c r="L5" s="31">
        <v>1976</v>
      </c>
      <c r="M5" s="31" t="s">
        <v>583</v>
      </c>
      <c r="N5" s="31" t="s">
        <v>584</v>
      </c>
      <c r="O5" s="31">
        <v>332</v>
      </c>
      <c r="P5" s="31">
        <v>1</v>
      </c>
      <c r="Q5" s="31" t="s">
        <v>23</v>
      </c>
      <c r="R5" s="31" t="s">
        <v>585</v>
      </c>
      <c r="S5" s="31">
        <v>0</v>
      </c>
      <c r="T5" s="31" t="s">
        <v>46</v>
      </c>
      <c r="U5" s="31">
        <v>1</v>
      </c>
      <c r="V5" s="31">
        <v>2</v>
      </c>
      <c r="W5" s="31">
        <v>4.3000000000000007</v>
      </c>
      <c r="X5" s="31">
        <v>1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 t="s">
        <v>567</v>
      </c>
      <c r="AN5" s="31">
        <v>1</v>
      </c>
      <c r="AO5" s="31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2</v>
      </c>
      <c r="AX5" s="31">
        <v>0</v>
      </c>
      <c r="AY5" s="31">
        <v>1</v>
      </c>
      <c r="AZ5" s="31">
        <v>0</v>
      </c>
      <c r="BA5" s="31">
        <v>0</v>
      </c>
      <c r="BB5" s="31">
        <v>0</v>
      </c>
      <c r="BC5" s="31">
        <v>0</v>
      </c>
      <c r="BD5" s="31">
        <v>0</v>
      </c>
      <c r="BE5" s="31">
        <v>0</v>
      </c>
      <c r="BF5" s="31">
        <v>2</v>
      </c>
      <c r="BG5" s="31" t="s">
        <v>554</v>
      </c>
      <c r="BH5" s="31" t="s">
        <v>586</v>
      </c>
      <c r="BI5" s="31">
        <v>2</v>
      </c>
      <c r="BJ5" s="31">
        <v>2</v>
      </c>
      <c r="BK5" s="31">
        <v>2</v>
      </c>
      <c r="BL5" s="31">
        <v>0</v>
      </c>
      <c r="BM5" s="31">
        <v>1</v>
      </c>
      <c r="BN5" s="31">
        <v>0</v>
      </c>
      <c r="BO5" s="31">
        <v>1</v>
      </c>
      <c r="BP5" s="31">
        <v>0</v>
      </c>
      <c r="BQ5" s="31">
        <v>0</v>
      </c>
      <c r="BR5" s="31">
        <f t="shared" si="5"/>
        <v>0</v>
      </c>
      <c r="BS5" s="31" t="s">
        <v>181</v>
      </c>
      <c r="BT5" s="31" t="s">
        <v>36</v>
      </c>
      <c r="BU5" s="31">
        <v>0</v>
      </c>
      <c r="BV5" s="31">
        <v>0</v>
      </c>
      <c r="BW5" s="31">
        <v>0</v>
      </c>
      <c r="BX5" s="31">
        <v>0</v>
      </c>
      <c r="BY5" s="31">
        <v>0</v>
      </c>
      <c r="BZ5" s="31">
        <v>0</v>
      </c>
      <c r="CA5" s="31">
        <v>0</v>
      </c>
      <c r="CB5" s="31">
        <v>0</v>
      </c>
      <c r="CC5" s="31">
        <v>0</v>
      </c>
      <c r="CD5" s="31">
        <v>0</v>
      </c>
      <c r="CE5" s="31" t="s">
        <v>587</v>
      </c>
      <c r="CH5" s="34">
        <v>0</v>
      </c>
      <c r="CI5" s="32">
        <v>0</v>
      </c>
      <c r="CJ5" s="32">
        <v>0</v>
      </c>
      <c r="CK5" s="32">
        <v>0</v>
      </c>
      <c r="CL5" s="32">
        <v>0</v>
      </c>
      <c r="CM5" s="23"/>
      <c r="CN5" s="32">
        <v>1</v>
      </c>
      <c r="CO5" s="32">
        <v>0</v>
      </c>
      <c r="CP5" s="32">
        <v>0</v>
      </c>
      <c r="CQ5" s="32">
        <v>0</v>
      </c>
      <c r="CR5" s="32">
        <v>0</v>
      </c>
      <c r="CS5" s="32">
        <v>0</v>
      </c>
      <c r="CT5" s="32">
        <v>0</v>
      </c>
      <c r="CU5" s="32">
        <v>0</v>
      </c>
      <c r="CV5" s="35">
        <v>0</v>
      </c>
      <c r="CW5" s="35">
        <v>0</v>
      </c>
      <c r="CX5" s="35">
        <v>0</v>
      </c>
      <c r="CY5" s="35">
        <v>0</v>
      </c>
      <c r="CZ5" s="35">
        <v>0</v>
      </c>
      <c r="DA5" s="23"/>
      <c r="DB5" s="32">
        <f t="shared" si="6"/>
        <v>1</v>
      </c>
      <c r="DC5" s="32">
        <f t="shared" si="4"/>
        <v>0</v>
      </c>
      <c r="DD5" s="32">
        <f t="shared" si="4"/>
        <v>1</v>
      </c>
      <c r="DE5" s="32">
        <f t="shared" si="4"/>
        <v>0</v>
      </c>
      <c r="DF5" s="32">
        <f t="shared" si="4"/>
        <v>0</v>
      </c>
      <c r="DG5" s="35">
        <f t="shared" si="4"/>
        <v>0</v>
      </c>
      <c r="DH5" s="35">
        <f t="shared" si="4"/>
        <v>0</v>
      </c>
      <c r="DI5" s="35">
        <f t="shared" si="4"/>
        <v>0</v>
      </c>
      <c r="DJ5" s="35">
        <f t="shared" si="4"/>
        <v>0</v>
      </c>
    </row>
    <row r="6" spans="1:114 7367:7367 11333:11333" x14ac:dyDescent="0.25">
      <c r="A6" s="32">
        <v>42</v>
      </c>
      <c r="B6" s="32" t="s">
        <v>588</v>
      </c>
      <c r="C6" s="32" t="s">
        <v>589</v>
      </c>
      <c r="D6" s="32" t="s">
        <v>590</v>
      </c>
      <c r="E6" s="32" t="s">
        <v>573</v>
      </c>
      <c r="F6" s="32">
        <v>1</v>
      </c>
      <c r="G6" s="32">
        <v>0</v>
      </c>
      <c r="H6" s="32" t="str">
        <f t="shared" si="3"/>
        <v>ok</v>
      </c>
      <c r="I6" s="24" t="s">
        <v>591</v>
      </c>
      <c r="J6" s="24" t="s">
        <v>591</v>
      </c>
      <c r="K6" s="31">
        <v>3052</v>
      </c>
      <c r="L6" s="31">
        <v>1764</v>
      </c>
      <c r="M6" s="31" t="s">
        <v>592</v>
      </c>
      <c r="N6" s="31" t="s">
        <v>593</v>
      </c>
      <c r="O6" s="31">
        <v>102</v>
      </c>
      <c r="P6" s="31">
        <v>3</v>
      </c>
      <c r="Q6" s="31" t="s">
        <v>23</v>
      </c>
      <c r="R6" s="31" t="s">
        <v>585</v>
      </c>
      <c r="S6" s="31">
        <v>0</v>
      </c>
      <c r="T6" s="31" t="s">
        <v>46</v>
      </c>
      <c r="U6" s="31">
        <v>1</v>
      </c>
      <c r="V6" s="31">
        <v>2</v>
      </c>
      <c r="W6" s="31">
        <v>19.266666666666669</v>
      </c>
      <c r="X6" s="31">
        <v>1</v>
      </c>
      <c r="Y6" s="31">
        <v>0</v>
      </c>
      <c r="Z6" s="31">
        <v>0</v>
      </c>
      <c r="AA6" s="31">
        <v>0</v>
      </c>
      <c r="AB6" s="31">
        <v>0</v>
      </c>
      <c r="AC6" s="31">
        <v>3</v>
      </c>
      <c r="AD6" s="31">
        <v>0</v>
      </c>
      <c r="AE6" s="31">
        <v>0</v>
      </c>
      <c r="AF6" s="31">
        <v>0</v>
      </c>
      <c r="AG6" s="31">
        <v>2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 t="s">
        <v>567</v>
      </c>
      <c r="AN6" s="31">
        <v>3</v>
      </c>
      <c r="AO6" s="31" t="s">
        <v>594</v>
      </c>
      <c r="AP6" s="31">
        <v>3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 t="s">
        <v>552</v>
      </c>
      <c r="BH6" s="31" t="s">
        <v>595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 t="s">
        <v>46</v>
      </c>
      <c r="BQ6" s="31" t="s">
        <v>58</v>
      </c>
      <c r="BR6" s="31">
        <f t="shared" si="5"/>
        <v>1</v>
      </c>
      <c r="BS6" s="31" t="s">
        <v>38</v>
      </c>
      <c r="BT6" s="31" t="s">
        <v>36</v>
      </c>
      <c r="BU6" s="31">
        <v>0</v>
      </c>
      <c r="BV6" s="31">
        <v>0</v>
      </c>
      <c r="BW6" s="31">
        <v>0</v>
      </c>
      <c r="BX6" s="31">
        <v>0</v>
      </c>
      <c r="BY6" s="31">
        <v>0</v>
      </c>
      <c r="BZ6" s="31">
        <v>0</v>
      </c>
      <c r="CA6" s="31">
        <v>0</v>
      </c>
      <c r="CB6" s="31">
        <v>0</v>
      </c>
      <c r="CC6" s="31">
        <v>0</v>
      </c>
      <c r="CD6" s="31">
        <v>0</v>
      </c>
      <c r="CE6" s="31" t="s">
        <v>596</v>
      </c>
      <c r="CH6" s="34">
        <v>0</v>
      </c>
      <c r="CI6" s="32">
        <v>0</v>
      </c>
      <c r="CJ6" s="32">
        <v>0</v>
      </c>
      <c r="CK6" s="32">
        <v>0</v>
      </c>
      <c r="CL6" s="32">
        <v>0</v>
      </c>
      <c r="CM6" s="23"/>
      <c r="CN6" s="32">
        <v>1</v>
      </c>
      <c r="CO6" s="32">
        <v>0</v>
      </c>
      <c r="CP6" s="32">
        <v>0</v>
      </c>
      <c r="CQ6" s="32">
        <v>0</v>
      </c>
      <c r="CR6" s="32">
        <v>1</v>
      </c>
      <c r="CS6" s="32">
        <v>1</v>
      </c>
      <c r="CT6" s="32">
        <v>0</v>
      </c>
      <c r="CU6" s="32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23"/>
      <c r="DB6" s="32">
        <f t="shared" si="6"/>
        <v>0</v>
      </c>
      <c r="DC6" s="32">
        <f t="shared" si="4"/>
        <v>0</v>
      </c>
      <c r="DD6" s="32">
        <f t="shared" si="4"/>
        <v>0</v>
      </c>
      <c r="DE6" s="32">
        <f t="shared" si="4"/>
        <v>0</v>
      </c>
      <c r="DF6" s="32">
        <f t="shared" si="4"/>
        <v>0</v>
      </c>
      <c r="DG6" s="35">
        <f t="shared" si="4"/>
        <v>0</v>
      </c>
      <c r="DH6" s="35">
        <f t="shared" si="4"/>
        <v>0</v>
      </c>
      <c r="DI6" s="35">
        <f t="shared" si="4"/>
        <v>0</v>
      </c>
      <c r="DJ6" s="35">
        <f t="shared" si="4"/>
        <v>0</v>
      </c>
    </row>
    <row r="7" spans="1:114 7367:7367 11333:11333" x14ac:dyDescent="0.25">
      <c r="A7" s="32">
        <v>51</v>
      </c>
      <c r="B7" s="32" t="s">
        <v>597</v>
      </c>
      <c r="C7" s="32" t="s">
        <v>598</v>
      </c>
      <c r="D7" s="32" t="s">
        <v>599</v>
      </c>
      <c r="E7" s="32" t="s">
        <v>573</v>
      </c>
      <c r="F7" s="32">
        <v>1</v>
      </c>
      <c r="G7" s="32">
        <v>0</v>
      </c>
      <c r="H7" s="32" t="str">
        <f t="shared" si="3"/>
        <v>ok</v>
      </c>
      <c r="I7" s="24" t="s">
        <v>600</v>
      </c>
      <c r="J7" s="24" t="s">
        <v>600</v>
      </c>
      <c r="K7" s="31">
        <v>3225</v>
      </c>
      <c r="L7" s="31">
        <v>1930</v>
      </c>
      <c r="M7" s="31" t="s">
        <v>583</v>
      </c>
      <c r="N7" s="31" t="s">
        <v>584</v>
      </c>
      <c r="O7" s="31">
        <v>332</v>
      </c>
      <c r="P7" s="31">
        <v>30</v>
      </c>
      <c r="Q7" s="31" t="s">
        <v>23</v>
      </c>
      <c r="R7" s="31" t="s">
        <v>585</v>
      </c>
      <c r="S7" s="31">
        <v>0</v>
      </c>
      <c r="T7" s="31" t="s">
        <v>46</v>
      </c>
      <c r="U7" s="31">
        <v>2</v>
      </c>
      <c r="V7" s="31">
        <v>1</v>
      </c>
      <c r="W7" s="31">
        <v>5</v>
      </c>
      <c r="X7" s="31">
        <v>1</v>
      </c>
      <c r="Y7" s="31">
        <v>0</v>
      </c>
      <c r="Z7" s="31">
        <v>0</v>
      </c>
      <c r="AA7" s="31">
        <v>2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3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 t="s">
        <v>567</v>
      </c>
      <c r="AN7" s="31">
        <v>3</v>
      </c>
      <c r="AO7" s="31" t="s">
        <v>601</v>
      </c>
      <c r="AP7" s="31">
        <v>4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0</v>
      </c>
      <c r="AW7" s="31">
        <v>2</v>
      </c>
      <c r="AX7" s="31">
        <v>0</v>
      </c>
      <c r="AY7" s="31">
        <v>1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2</v>
      </c>
      <c r="BG7" s="31" t="s">
        <v>554</v>
      </c>
      <c r="BH7" s="31" t="s">
        <v>586</v>
      </c>
      <c r="BI7" s="31">
        <v>2</v>
      </c>
      <c r="BJ7" s="31">
        <v>2</v>
      </c>
      <c r="BK7" s="31">
        <v>2</v>
      </c>
      <c r="BL7" s="31">
        <v>0</v>
      </c>
      <c r="BM7" s="31">
        <v>0</v>
      </c>
      <c r="BN7" s="31">
        <v>0</v>
      </c>
      <c r="BO7" s="31">
        <v>1</v>
      </c>
      <c r="BP7" s="31" t="s">
        <v>46</v>
      </c>
      <c r="BQ7" s="31">
        <v>0</v>
      </c>
      <c r="BR7" s="31">
        <f t="shared" si="5"/>
        <v>1</v>
      </c>
      <c r="BS7" s="31" t="s">
        <v>38</v>
      </c>
      <c r="BT7" s="31">
        <v>0</v>
      </c>
      <c r="BU7" s="31">
        <v>1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0</v>
      </c>
      <c r="CE7" s="31" t="s">
        <v>602</v>
      </c>
      <c r="CH7" s="34">
        <v>0</v>
      </c>
      <c r="CI7" s="32">
        <v>0</v>
      </c>
      <c r="CJ7" s="32">
        <v>0</v>
      </c>
      <c r="CK7" s="32">
        <v>0</v>
      </c>
      <c r="CL7" s="32">
        <v>0</v>
      </c>
      <c r="CM7" s="23"/>
      <c r="CN7" s="32">
        <v>1</v>
      </c>
      <c r="CO7" s="32">
        <v>0</v>
      </c>
      <c r="CP7" s="32">
        <v>1</v>
      </c>
      <c r="CQ7" s="32">
        <v>0</v>
      </c>
      <c r="CR7" s="32">
        <v>0</v>
      </c>
      <c r="CS7" s="32">
        <v>1</v>
      </c>
      <c r="CT7" s="32">
        <v>0</v>
      </c>
      <c r="CU7" s="32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23"/>
      <c r="DB7" s="32">
        <f t="shared" si="6"/>
        <v>1</v>
      </c>
      <c r="DC7" s="32">
        <f t="shared" si="4"/>
        <v>0</v>
      </c>
      <c r="DD7" s="32">
        <f t="shared" si="4"/>
        <v>1</v>
      </c>
      <c r="DE7" s="32">
        <f t="shared" si="4"/>
        <v>0</v>
      </c>
      <c r="DF7" s="32">
        <f t="shared" si="4"/>
        <v>0</v>
      </c>
      <c r="DG7" s="35">
        <f t="shared" si="4"/>
        <v>0</v>
      </c>
      <c r="DH7" s="35">
        <f t="shared" si="4"/>
        <v>0</v>
      </c>
      <c r="DI7" s="35">
        <f t="shared" si="4"/>
        <v>0</v>
      </c>
      <c r="DJ7" s="35">
        <f t="shared" si="4"/>
        <v>0</v>
      </c>
    </row>
    <row r="8" spans="1:114 7367:7367 11333:11333" x14ac:dyDescent="0.25">
      <c r="A8" s="32">
        <v>38</v>
      </c>
      <c r="B8" s="32" t="s">
        <v>603</v>
      </c>
      <c r="C8" s="32" t="s">
        <v>604</v>
      </c>
      <c r="D8" s="32" t="s">
        <v>605</v>
      </c>
      <c r="E8" s="32" t="s">
        <v>573</v>
      </c>
      <c r="F8" s="32">
        <v>1</v>
      </c>
      <c r="G8" s="32">
        <v>0</v>
      </c>
      <c r="H8" s="32" t="str">
        <f t="shared" si="3"/>
        <v>ok</v>
      </c>
      <c r="I8" s="25" t="s">
        <v>606</v>
      </c>
      <c r="J8" s="25" t="s">
        <v>606</v>
      </c>
      <c r="K8" s="31">
        <v>2488</v>
      </c>
      <c r="L8" s="31">
        <v>1685</v>
      </c>
      <c r="M8" s="31" t="s">
        <v>607</v>
      </c>
      <c r="N8" s="31" t="s">
        <v>608</v>
      </c>
      <c r="O8" s="31">
        <v>375</v>
      </c>
      <c r="P8" s="31">
        <v>33</v>
      </c>
      <c r="Q8" s="31" t="s">
        <v>23</v>
      </c>
      <c r="R8" s="31" t="s">
        <v>609</v>
      </c>
      <c r="S8" s="31">
        <v>0</v>
      </c>
      <c r="T8" s="31" t="s">
        <v>46</v>
      </c>
      <c r="U8" s="31">
        <v>1</v>
      </c>
      <c r="V8" s="31">
        <v>2</v>
      </c>
      <c r="W8" s="31">
        <v>669</v>
      </c>
      <c r="X8" s="31">
        <v>1</v>
      </c>
      <c r="Y8" s="31">
        <v>0</v>
      </c>
      <c r="Z8" s="31">
        <v>0</v>
      </c>
      <c r="AA8" s="31">
        <v>2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 t="s">
        <v>567</v>
      </c>
      <c r="AN8" s="31">
        <v>2</v>
      </c>
      <c r="AO8" s="31" t="s">
        <v>568</v>
      </c>
      <c r="AP8" s="31">
        <v>2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1</v>
      </c>
      <c r="AY8" s="31">
        <v>4</v>
      </c>
      <c r="AZ8" s="31">
        <v>2</v>
      </c>
      <c r="BA8" s="31">
        <v>0</v>
      </c>
      <c r="BB8" s="31">
        <v>0</v>
      </c>
      <c r="BC8" s="31">
        <v>0</v>
      </c>
      <c r="BD8" s="31">
        <v>3</v>
      </c>
      <c r="BE8" s="31">
        <v>0</v>
      </c>
      <c r="BF8" s="31">
        <v>4</v>
      </c>
      <c r="BG8" s="31" t="s">
        <v>553</v>
      </c>
      <c r="BH8" s="31" t="s">
        <v>610</v>
      </c>
      <c r="BI8" s="31">
        <v>3</v>
      </c>
      <c r="BJ8" s="31">
        <v>3</v>
      </c>
      <c r="BK8" s="31">
        <v>0</v>
      </c>
      <c r="BL8" s="31">
        <v>0</v>
      </c>
      <c r="BM8" s="31">
        <v>0</v>
      </c>
      <c r="BN8" s="31">
        <v>1</v>
      </c>
      <c r="BO8" s="31">
        <v>0</v>
      </c>
      <c r="BP8" s="31">
        <v>0</v>
      </c>
      <c r="BQ8" s="31">
        <v>0</v>
      </c>
      <c r="BR8" s="31">
        <f t="shared" si="5"/>
        <v>0</v>
      </c>
      <c r="BS8" s="31">
        <v>0</v>
      </c>
      <c r="BT8" s="31">
        <v>0</v>
      </c>
      <c r="BU8" s="31">
        <v>1</v>
      </c>
      <c r="BV8" s="31">
        <v>2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 t="s">
        <v>611</v>
      </c>
      <c r="CH8" s="34">
        <v>0</v>
      </c>
      <c r="CI8" s="32">
        <v>0</v>
      </c>
      <c r="CJ8" s="32">
        <v>0</v>
      </c>
      <c r="CK8" s="32">
        <v>0</v>
      </c>
      <c r="CL8" s="32">
        <v>0</v>
      </c>
      <c r="CM8" s="23"/>
      <c r="CN8" s="32">
        <v>1</v>
      </c>
      <c r="CO8" s="32">
        <v>0</v>
      </c>
      <c r="CP8" s="32">
        <v>1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B8" s="32">
        <f t="shared" si="6"/>
        <v>0</v>
      </c>
      <c r="DC8" s="32">
        <f t="shared" si="4"/>
        <v>1</v>
      </c>
      <c r="DD8" s="32">
        <f t="shared" si="4"/>
        <v>1</v>
      </c>
      <c r="DE8" s="32">
        <f t="shared" si="4"/>
        <v>1</v>
      </c>
      <c r="DF8" s="32">
        <f t="shared" si="4"/>
        <v>0</v>
      </c>
      <c r="DG8" s="35">
        <f t="shared" si="4"/>
        <v>0</v>
      </c>
      <c r="DH8" s="35">
        <f t="shared" si="4"/>
        <v>0</v>
      </c>
      <c r="DI8" s="35">
        <f t="shared" si="4"/>
        <v>1</v>
      </c>
      <c r="DJ8" s="35">
        <f t="shared" si="4"/>
        <v>0</v>
      </c>
    </row>
    <row r="9" spans="1:114 7367:7367 11333:11333" x14ac:dyDescent="0.25">
      <c r="A9" s="32">
        <v>37</v>
      </c>
      <c r="B9" s="32" t="s">
        <v>612</v>
      </c>
      <c r="C9" s="32" t="s">
        <v>604</v>
      </c>
      <c r="D9" s="32" t="s">
        <v>613</v>
      </c>
      <c r="E9" s="32" t="s">
        <v>573</v>
      </c>
      <c r="F9" s="32">
        <v>1</v>
      </c>
      <c r="G9" s="32">
        <v>0</v>
      </c>
      <c r="H9" s="32" t="s">
        <v>2078</v>
      </c>
      <c r="I9" s="25" t="s">
        <v>615</v>
      </c>
      <c r="J9" s="25" t="s">
        <v>616</v>
      </c>
      <c r="K9" s="31">
        <v>2486</v>
      </c>
      <c r="L9" s="31">
        <v>1683</v>
      </c>
      <c r="M9" s="31" t="s">
        <v>607</v>
      </c>
      <c r="N9" s="31" t="s">
        <v>608</v>
      </c>
      <c r="O9" s="31">
        <v>375</v>
      </c>
      <c r="P9" s="31">
        <v>33</v>
      </c>
      <c r="Q9" s="31" t="s">
        <v>23</v>
      </c>
      <c r="R9" s="31" t="s">
        <v>609</v>
      </c>
      <c r="S9" s="31">
        <v>0</v>
      </c>
      <c r="T9" s="31" t="s">
        <v>46</v>
      </c>
      <c r="U9" s="31">
        <v>1</v>
      </c>
      <c r="V9" s="31">
        <v>2</v>
      </c>
      <c r="W9" s="31">
        <v>340</v>
      </c>
      <c r="X9" s="31">
        <v>1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 t="s">
        <v>567</v>
      </c>
      <c r="AN9" s="31">
        <v>1</v>
      </c>
      <c r="AO9" s="31" t="s">
        <v>52</v>
      </c>
      <c r="AP9" s="31">
        <v>1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 t="s">
        <v>553</v>
      </c>
      <c r="BH9" s="31" t="s">
        <v>610</v>
      </c>
      <c r="BI9" s="31">
        <v>0</v>
      </c>
      <c r="BJ9" s="31">
        <v>0</v>
      </c>
      <c r="BK9" s="31">
        <v>0</v>
      </c>
      <c r="BL9" s="31">
        <v>0</v>
      </c>
      <c r="BM9" s="31">
        <v>1</v>
      </c>
      <c r="BN9" s="31">
        <v>1</v>
      </c>
      <c r="BO9" s="31">
        <v>0</v>
      </c>
      <c r="BP9" s="31">
        <v>0</v>
      </c>
      <c r="BQ9" s="31">
        <v>0</v>
      </c>
      <c r="BR9" s="31">
        <f t="shared" si="5"/>
        <v>0</v>
      </c>
      <c r="BS9" s="31" t="s">
        <v>121</v>
      </c>
      <c r="BT9" s="31" t="s">
        <v>38</v>
      </c>
      <c r="BU9" s="31">
        <v>1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 t="s">
        <v>617</v>
      </c>
      <c r="CH9" s="34">
        <v>0</v>
      </c>
      <c r="CI9" s="32">
        <v>0</v>
      </c>
      <c r="CJ9" s="32">
        <v>0</v>
      </c>
      <c r="CK9" s="32">
        <v>1</v>
      </c>
      <c r="CL9" s="32">
        <v>1</v>
      </c>
      <c r="CM9" s="23"/>
      <c r="CN9" s="32">
        <v>1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B9" s="32">
        <f t="shared" si="6"/>
        <v>0</v>
      </c>
      <c r="DC9" s="32">
        <f t="shared" si="4"/>
        <v>0</v>
      </c>
      <c r="DD9" s="32">
        <f t="shared" si="4"/>
        <v>0</v>
      </c>
      <c r="DE9" s="32">
        <f t="shared" si="4"/>
        <v>0</v>
      </c>
      <c r="DF9" s="32">
        <f t="shared" si="4"/>
        <v>0</v>
      </c>
      <c r="DG9" s="35">
        <f t="shared" si="4"/>
        <v>0</v>
      </c>
      <c r="DH9" s="35">
        <f t="shared" si="4"/>
        <v>0</v>
      </c>
      <c r="DI9" s="35">
        <f t="shared" si="4"/>
        <v>0</v>
      </c>
      <c r="DJ9" s="35">
        <f t="shared" si="4"/>
        <v>0</v>
      </c>
    </row>
    <row r="10" spans="1:114 7367:7367 11333:11333" x14ac:dyDescent="0.25">
      <c r="A10" s="32">
        <v>259</v>
      </c>
      <c r="B10" s="32" t="s">
        <v>618</v>
      </c>
      <c r="C10" s="32" t="s">
        <v>619</v>
      </c>
      <c r="D10" s="32" t="s">
        <v>620</v>
      </c>
      <c r="E10" s="32" t="s">
        <v>621</v>
      </c>
      <c r="F10" s="32">
        <v>0</v>
      </c>
      <c r="G10" s="32">
        <v>1</v>
      </c>
      <c r="H10" s="32" t="str">
        <f t="shared" ref="H10:H23" si="7">IF(J10=CONCATENATE(C10," ",D10),"ok","CHECK")</f>
        <v>ok</v>
      </c>
      <c r="I10" s="24" t="s">
        <v>508</v>
      </c>
      <c r="J10" s="24" t="s">
        <v>508</v>
      </c>
      <c r="K10" s="31">
        <v>8234</v>
      </c>
      <c r="L10" s="31">
        <v>8998</v>
      </c>
      <c r="M10" s="31" t="s">
        <v>623</v>
      </c>
      <c r="N10" s="31" t="s">
        <v>624</v>
      </c>
      <c r="O10" s="31">
        <v>309</v>
      </c>
      <c r="P10" s="31">
        <v>9</v>
      </c>
      <c r="Q10" s="31" t="s">
        <v>23</v>
      </c>
      <c r="R10" s="31" t="s">
        <v>625</v>
      </c>
      <c r="S10" s="31">
        <v>0</v>
      </c>
      <c r="T10" s="31" t="s">
        <v>46</v>
      </c>
      <c r="U10" s="31">
        <v>1</v>
      </c>
      <c r="V10" s="31">
        <v>2</v>
      </c>
      <c r="W10" s="31">
        <v>15.125</v>
      </c>
      <c r="X10" s="31">
        <v>4</v>
      </c>
      <c r="Y10" s="31">
        <v>0</v>
      </c>
      <c r="Z10" s="31">
        <v>0</v>
      </c>
      <c r="AA10" s="31">
        <v>0</v>
      </c>
      <c r="AB10" s="31">
        <v>0</v>
      </c>
      <c r="AC10" s="31">
        <v>1</v>
      </c>
      <c r="AD10" s="31">
        <v>0</v>
      </c>
      <c r="AE10" s="31">
        <v>0</v>
      </c>
      <c r="AF10" s="31">
        <v>0</v>
      </c>
      <c r="AG10" s="31">
        <v>2</v>
      </c>
      <c r="AH10" s="31">
        <v>3</v>
      </c>
      <c r="AI10" s="31">
        <v>0</v>
      </c>
      <c r="AJ10" s="31">
        <v>0</v>
      </c>
      <c r="AK10" s="31">
        <v>0</v>
      </c>
      <c r="AL10" s="31">
        <v>0</v>
      </c>
      <c r="AM10" s="31" t="s">
        <v>543</v>
      </c>
      <c r="AN10" s="31">
        <v>4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1</v>
      </c>
      <c r="AX10" s="31">
        <v>0</v>
      </c>
      <c r="AY10" s="31">
        <v>0</v>
      </c>
      <c r="AZ10" s="31">
        <v>2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2</v>
      </c>
      <c r="BG10" s="31" t="s">
        <v>552</v>
      </c>
      <c r="BH10" s="31" t="s">
        <v>626</v>
      </c>
      <c r="BI10" s="31">
        <v>2</v>
      </c>
      <c r="BJ10" s="31">
        <v>3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f t="shared" si="5"/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 t="s">
        <v>627</v>
      </c>
      <c r="CH10" s="34">
        <v>0</v>
      </c>
      <c r="CI10" s="32">
        <v>0</v>
      </c>
      <c r="CJ10" s="32">
        <v>0</v>
      </c>
      <c r="CK10" s="32">
        <v>0</v>
      </c>
      <c r="CL10" s="32">
        <v>0</v>
      </c>
      <c r="CM10" s="23"/>
      <c r="CN10" s="32">
        <v>1</v>
      </c>
      <c r="CO10" s="32">
        <v>0</v>
      </c>
      <c r="CP10" s="32">
        <v>0</v>
      </c>
      <c r="CQ10" s="32">
        <v>0</v>
      </c>
      <c r="CR10" s="32">
        <v>1</v>
      </c>
      <c r="CS10" s="32">
        <v>1</v>
      </c>
      <c r="CT10" s="32">
        <v>1</v>
      </c>
      <c r="CU10" s="32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B10" s="32">
        <f t="shared" si="6"/>
        <v>1</v>
      </c>
      <c r="DC10" s="32">
        <f t="shared" si="4"/>
        <v>0</v>
      </c>
      <c r="DD10" s="32">
        <f t="shared" si="4"/>
        <v>0</v>
      </c>
      <c r="DE10" s="32">
        <f t="shared" si="4"/>
        <v>1</v>
      </c>
      <c r="DF10" s="32">
        <f t="shared" si="4"/>
        <v>0</v>
      </c>
      <c r="DG10" s="35">
        <f t="shared" si="4"/>
        <v>0</v>
      </c>
      <c r="DH10" s="35">
        <f t="shared" si="4"/>
        <v>0</v>
      </c>
      <c r="DI10" s="35">
        <f t="shared" si="4"/>
        <v>0</v>
      </c>
      <c r="DJ10" s="35">
        <f t="shared" si="4"/>
        <v>0</v>
      </c>
      <c r="PSW10" s="31"/>
    </row>
    <row r="11" spans="1:114 7367:7367 11333:11333" x14ac:dyDescent="0.25">
      <c r="A11" s="32">
        <v>174</v>
      </c>
      <c r="B11" s="32" t="s">
        <v>628</v>
      </c>
      <c r="C11" s="32" t="s">
        <v>629</v>
      </c>
      <c r="D11" s="32" t="s">
        <v>630</v>
      </c>
      <c r="E11" s="32" t="s">
        <v>573</v>
      </c>
      <c r="F11" s="32">
        <v>1</v>
      </c>
      <c r="G11" s="32">
        <v>0</v>
      </c>
      <c r="H11" s="32" t="str">
        <f t="shared" si="7"/>
        <v>ok</v>
      </c>
      <c r="I11" s="24" t="s">
        <v>631</v>
      </c>
      <c r="J11" s="24" t="s">
        <v>632</v>
      </c>
      <c r="K11" s="31">
        <v>4754</v>
      </c>
      <c r="L11" s="31">
        <v>4472</v>
      </c>
      <c r="M11" s="31" t="s">
        <v>623</v>
      </c>
      <c r="N11" s="31" t="s">
        <v>633</v>
      </c>
      <c r="O11" s="31">
        <v>87</v>
      </c>
      <c r="P11" s="31">
        <v>2</v>
      </c>
      <c r="Q11" s="31" t="s">
        <v>23</v>
      </c>
      <c r="R11" s="31" t="s">
        <v>634</v>
      </c>
      <c r="S11" s="31">
        <v>0</v>
      </c>
      <c r="T11" s="31" t="s">
        <v>46</v>
      </c>
      <c r="U11" s="31">
        <v>1</v>
      </c>
      <c r="V11" s="31">
        <v>2</v>
      </c>
      <c r="W11" s="31">
        <v>61.25</v>
      </c>
      <c r="X11" s="31">
        <v>1</v>
      </c>
      <c r="Y11" s="31">
        <v>0</v>
      </c>
      <c r="Z11" s="31">
        <v>2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3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 t="s">
        <v>567</v>
      </c>
      <c r="AN11" s="31">
        <v>3</v>
      </c>
      <c r="AO11" s="31" t="s">
        <v>635</v>
      </c>
      <c r="AP11" s="31">
        <v>2</v>
      </c>
      <c r="AQ11" s="31" t="s">
        <v>636</v>
      </c>
      <c r="AR11" s="31">
        <v>1</v>
      </c>
      <c r="AS11" s="31">
        <v>0</v>
      </c>
      <c r="AT11" s="31">
        <v>0</v>
      </c>
      <c r="AU11" s="31">
        <v>0</v>
      </c>
      <c r="AV11" s="31">
        <v>0</v>
      </c>
      <c r="AW11" s="31">
        <v>2</v>
      </c>
      <c r="AX11" s="31">
        <v>1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2</v>
      </c>
      <c r="BG11" s="31" t="s">
        <v>553</v>
      </c>
      <c r="BH11" s="31" t="s">
        <v>637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 t="s">
        <v>46</v>
      </c>
      <c r="BQ11" s="31" t="s">
        <v>58</v>
      </c>
      <c r="BR11" s="31">
        <f t="shared" si="5"/>
        <v>1</v>
      </c>
      <c r="BS11" s="31" t="s">
        <v>184</v>
      </c>
      <c r="BT11" s="31" t="s">
        <v>38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 t="s">
        <v>638</v>
      </c>
      <c r="CH11" s="34">
        <v>0</v>
      </c>
      <c r="CI11" s="32">
        <v>0</v>
      </c>
      <c r="CJ11" s="32">
        <v>0</v>
      </c>
      <c r="CK11" s="32">
        <v>0</v>
      </c>
      <c r="CL11" s="32">
        <v>0</v>
      </c>
      <c r="CM11" s="23"/>
      <c r="CN11" s="32">
        <v>1</v>
      </c>
      <c r="CO11" s="32">
        <v>1</v>
      </c>
      <c r="CP11" s="32">
        <v>0</v>
      </c>
      <c r="CQ11" s="32">
        <v>0</v>
      </c>
      <c r="CR11" s="32">
        <v>0</v>
      </c>
      <c r="CS11" s="32">
        <v>1</v>
      </c>
      <c r="CT11" s="32">
        <v>0</v>
      </c>
      <c r="CU11" s="32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B11" s="32">
        <f t="shared" si="6"/>
        <v>1</v>
      </c>
      <c r="DC11" s="32">
        <f t="shared" si="4"/>
        <v>1</v>
      </c>
      <c r="DD11" s="32">
        <f t="shared" si="4"/>
        <v>0</v>
      </c>
      <c r="DE11" s="32">
        <f t="shared" si="4"/>
        <v>0</v>
      </c>
      <c r="DF11" s="32">
        <f t="shared" si="4"/>
        <v>0</v>
      </c>
      <c r="DG11" s="35">
        <f t="shared" si="4"/>
        <v>0</v>
      </c>
      <c r="DH11" s="35">
        <f t="shared" si="4"/>
        <v>0</v>
      </c>
      <c r="DI11" s="35">
        <f t="shared" si="4"/>
        <v>0</v>
      </c>
      <c r="DJ11" s="35">
        <f t="shared" si="4"/>
        <v>0</v>
      </c>
      <c r="PSW11" s="31"/>
    </row>
    <row r="12" spans="1:114 7367:7367 11333:11333" x14ac:dyDescent="0.25">
      <c r="A12" s="32">
        <v>90</v>
      </c>
      <c r="B12" s="32" t="s">
        <v>639</v>
      </c>
      <c r="C12" s="32" t="s">
        <v>640</v>
      </c>
      <c r="D12" s="32" t="s">
        <v>641</v>
      </c>
      <c r="E12" s="32" t="s">
        <v>573</v>
      </c>
      <c r="F12" s="32">
        <v>1</v>
      </c>
      <c r="G12" s="32">
        <v>0</v>
      </c>
      <c r="H12" s="32" t="str">
        <f t="shared" si="7"/>
        <v>ok</v>
      </c>
      <c r="I12" s="24" t="s">
        <v>642</v>
      </c>
      <c r="J12" s="24" t="s">
        <v>642</v>
      </c>
      <c r="K12" s="31">
        <v>4389</v>
      </c>
      <c r="L12" s="31">
        <v>4963</v>
      </c>
      <c r="M12" s="31" t="s">
        <v>623</v>
      </c>
      <c r="N12" s="31" t="s">
        <v>643</v>
      </c>
      <c r="O12" s="31">
        <v>242</v>
      </c>
      <c r="P12" s="31">
        <v>3</v>
      </c>
      <c r="Q12" s="31" t="s">
        <v>23</v>
      </c>
      <c r="R12" s="31" t="s">
        <v>644</v>
      </c>
      <c r="S12" s="31">
        <v>0</v>
      </c>
      <c r="T12" s="31" t="s">
        <v>46</v>
      </c>
      <c r="U12" s="31">
        <v>1</v>
      </c>
      <c r="V12" s="31">
        <v>2</v>
      </c>
      <c r="W12" s="31">
        <v>24.933333333333334</v>
      </c>
      <c r="X12" s="31">
        <v>1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 t="s">
        <v>567</v>
      </c>
      <c r="AN12" s="31">
        <v>1</v>
      </c>
      <c r="AO12" s="31">
        <v>0</v>
      </c>
      <c r="AP12" s="31">
        <v>0</v>
      </c>
      <c r="AQ12" s="31" t="s">
        <v>645</v>
      </c>
      <c r="AR12" s="31">
        <v>0</v>
      </c>
      <c r="AS12" s="31">
        <v>0</v>
      </c>
      <c r="AT12" s="31">
        <v>0</v>
      </c>
      <c r="AU12" s="31">
        <v>0</v>
      </c>
      <c r="AV12" s="31">
        <v>2</v>
      </c>
      <c r="AW12" s="31">
        <v>1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1</v>
      </c>
      <c r="BG12" s="31" t="s">
        <v>552</v>
      </c>
      <c r="BH12" s="31" t="s">
        <v>595</v>
      </c>
      <c r="BI12" s="31">
        <v>2</v>
      </c>
      <c r="BJ12" s="31">
        <v>2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f t="shared" si="5"/>
        <v>0</v>
      </c>
      <c r="BS12" s="31" t="s">
        <v>184</v>
      </c>
      <c r="BT12" s="31" t="s">
        <v>38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 t="s">
        <v>646</v>
      </c>
      <c r="CH12" s="34">
        <v>0</v>
      </c>
      <c r="CI12" s="32">
        <v>0</v>
      </c>
      <c r="CJ12" s="32">
        <v>0</v>
      </c>
      <c r="CK12" s="32">
        <v>0</v>
      </c>
      <c r="CL12" s="32">
        <v>0</v>
      </c>
      <c r="CM12" s="23"/>
      <c r="CN12" s="32">
        <v>1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B12" s="32">
        <f t="shared" si="6"/>
        <v>1</v>
      </c>
      <c r="DC12" s="32">
        <f t="shared" si="4"/>
        <v>0</v>
      </c>
      <c r="DD12" s="32">
        <f t="shared" si="4"/>
        <v>0</v>
      </c>
      <c r="DE12" s="32">
        <f t="shared" si="4"/>
        <v>0</v>
      </c>
      <c r="DF12" s="32">
        <f t="shared" si="4"/>
        <v>0</v>
      </c>
      <c r="DG12" s="35">
        <f t="shared" si="4"/>
        <v>0</v>
      </c>
      <c r="DH12" s="35">
        <f t="shared" si="4"/>
        <v>0</v>
      </c>
      <c r="DI12" s="35">
        <f t="shared" si="4"/>
        <v>0</v>
      </c>
      <c r="DJ12" s="35">
        <f t="shared" si="4"/>
        <v>0</v>
      </c>
      <c r="PSW12" s="31"/>
    </row>
    <row r="13" spans="1:114 7367:7367 11333:11333" x14ac:dyDescent="0.25">
      <c r="A13" s="32">
        <v>92</v>
      </c>
      <c r="B13" s="32" t="s">
        <v>647</v>
      </c>
      <c r="C13" s="32" t="s">
        <v>648</v>
      </c>
      <c r="D13" s="32" t="s">
        <v>649</v>
      </c>
      <c r="E13" s="32" t="s">
        <v>573</v>
      </c>
      <c r="F13" s="32">
        <v>1</v>
      </c>
      <c r="G13" s="32">
        <v>0</v>
      </c>
      <c r="H13" s="32" t="str">
        <f t="shared" si="7"/>
        <v>ok</v>
      </c>
      <c r="I13" s="24" t="s">
        <v>650</v>
      </c>
      <c r="J13" s="24" t="s">
        <v>651</v>
      </c>
      <c r="K13" s="31">
        <v>4413</v>
      </c>
      <c r="L13" s="31">
        <v>4987</v>
      </c>
      <c r="M13" s="31" t="s">
        <v>623</v>
      </c>
      <c r="N13" s="31" t="s">
        <v>643</v>
      </c>
      <c r="O13" s="31">
        <v>242</v>
      </c>
      <c r="P13" s="31">
        <v>8</v>
      </c>
      <c r="Q13" s="31" t="s">
        <v>23</v>
      </c>
      <c r="R13" s="31" t="s">
        <v>644</v>
      </c>
      <c r="S13" s="31">
        <v>0</v>
      </c>
      <c r="T13" s="31" t="s">
        <v>46</v>
      </c>
      <c r="U13" s="31">
        <v>1</v>
      </c>
      <c r="V13" s="31">
        <v>2</v>
      </c>
      <c r="W13" s="31">
        <v>35.85</v>
      </c>
      <c r="X13" s="31">
        <v>1</v>
      </c>
      <c r="Y13" s="31">
        <v>4</v>
      </c>
      <c r="Z13" s="31">
        <v>2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3</v>
      </c>
      <c r="AI13" s="31">
        <v>0</v>
      </c>
      <c r="AJ13" s="31">
        <v>0</v>
      </c>
      <c r="AK13" s="31">
        <v>0</v>
      </c>
      <c r="AL13" s="31">
        <v>0</v>
      </c>
      <c r="AM13" s="31" t="s">
        <v>567</v>
      </c>
      <c r="AN13" s="31">
        <v>4</v>
      </c>
      <c r="AO13" s="31" t="s">
        <v>56</v>
      </c>
      <c r="AP13" s="31">
        <v>1</v>
      </c>
      <c r="AQ13" s="31" t="s">
        <v>121</v>
      </c>
      <c r="AR13" s="31">
        <v>1</v>
      </c>
      <c r="AS13" s="31">
        <v>4</v>
      </c>
      <c r="AT13" s="31">
        <v>8</v>
      </c>
      <c r="AU13" s="31">
        <v>0</v>
      </c>
      <c r="AV13" s="31">
        <v>3</v>
      </c>
      <c r="AW13" s="31">
        <v>1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1</v>
      </c>
      <c r="BG13" s="31" t="s">
        <v>552</v>
      </c>
      <c r="BH13" s="31" t="s">
        <v>652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f t="shared" si="5"/>
        <v>0</v>
      </c>
      <c r="BS13" s="31" t="s">
        <v>96</v>
      </c>
      <c r="BT13" s="31" t="s">
        <v>121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 t="s">
        <v>653</v>
      </c>
      <c r="CH13" s="34">
        <v>1</v>
      </c>
      <c r="CI13" s="32">
        <v>0</v>
      </c>
      <c r="CJ13" s="32">
        <v>0</v>
      </c>
      <c r="CK13" s="32">
        <v>0</v>
      </c>
      <c r="CL13" s="32">
        <v>1</v>
      </c>
      <c r="CM13" s="23"/>
      <c r="CN13" s="32">
        <v>1</v>
      </c>
      <c r="CO13" s="32">
        <v>1</v>
      </c>
      <c r="CP13" s="32">
        <v>0</v>
      </c>
      <c r="CQ13" s="32">
        <v>0</v>
      </c>
      <c r="CR13" s="32">
        <v>0</v>
      </c>
      <c r="CS13" s="32">
        <v>0</v>
      </c>
      <c r="CT13" s="32">
        <v>1</v>
      </c>
      <c r="CU13" s="32">
        <v>0</v>
      </c>
      <c r="CV13" s="35">
        <v>1</v>
      </c>
      <c r="CW13" s="35">
        <v>0</v>
      </c>
      <c r="CX13" s="35">
        <v>0</v>
      </c>
      <c r="CY13" s="35">
        <v>0</v>
      </c>
      <c r="CZ13" s="35">
        <v>0</v>
      </c>
      <c r="DB13" s="32">
        <f t="shared" si="6"/>
        <v>1</v>
      </c>
      <c r="DC13" s="32">
        <f t="shared" si="4"/>
        <v>0</v>
      </c>
      <c r="DD13" s="32">
        <f t="shared" si="4"/>
        <v>0</v>
      </c>
      <c r="DE13" s="32">
        <f t="shared" si="4"/>
        <v>0</v>
      </c>
      <c r="DF13" s="32">
        <f t="shared" si="4"/>
        <v>0</v>
      </c>
      <c r="DG13" s="35">
        <f t="shared" si="4"/>
        <v>0</v>
      </c>
      <c r="DH13" s="35">
        <f t="shared" si="4"/>
        <v>0</v>
      </c>
      <c r="DI13" s="35">
        <f t="shared" si="4"/>
        <v>0</v>
      </c>
      <c r="DJ13" s="35">
        <f t="shared" si="4"/>
        <v>0</v>
      </c>
      <c r="PSW13" s="31"/>
    </row>
    <row r="14" spans="1:114 7367:7367 11333:11333" x14ac:dyDescent="0.25">
      <c r="A14" s="32">
        <v>128</v>
      </c>
      <c r="B14" s="32" t="s">
        <v>654</v>
      </c>
      <c r="C14" s="32" t="s">
        <v>655</v>
      </c>
      <c r="D14" s="32" t="s">
        <v>656</v>
      </c>
      <c r="E14" s="32" t="s">
        <v>573</v>
      </c>
      <c r="F14" s="32">
        <v>1</v>
      </c>
      <c r="G14" s="32">
        <v>0</v>
      </c>
      <c r="H14" s="32" t="str">
        <f t="shared" si="7"/>
        <v>ok</v>
      </c>
      <c r="I14" s="24" t="s">
        <v>657</v>
      </c>
      <c r="J14" s="24" t="s">
        <v>657</v>
      </c>
      <c r="K14" s="31">
        <v>5008</v>
      </c>
      <c r="L14" s="31">
        <v>4178</v>
      </c>
      <c r="M14" s="31" t="s">
        <v>623</v>
      </c>
      <c r="N14" s="31" t="s">
        <v>658</v>
      </c>
      <c r="O14" s="31">
        <v>409</v>
      </c>
      <c r="P14" s="31">
        <v>6</v>
      </c>
      <c r="Q14" s="31" t="s">
        <v>23</v>
      </c>
      <c r="R14" s="31" t="s">
        <v>634</v>
      </c>
      <c r="S14" s="31">
        <v>0</v>
      </c>
      <c r="T14" s="31" t="s">
        <v>46</v>
      </c>
      <c r="U14" s="31">
        <v>2</v>
      </c>
      <c r="V14" s="31">
        <v>0</v>
      </c>
      <c r="W14" s="31">
        <v>5.95</v>
      </c>
      <c r="X14" s="31">
        <v>2</v>
      </c>
      <c r="Y14" s="31">
        <v>0</v>
      </c>
      <c r="Z14" s="31">
        <v>3</v>
      </c>
      <c r="AA14" s="31">
        <v>1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 t="s">
        <v>659</v>
      </c>
      <c r="AN14" s="31">
        <v>3</v>
      </c>
      <c r="AO14" s="31" t="s">
        <v>635</v>
      </c>
      <c r="AP14" s="31">
        <v>2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3</v>
      </c>
      <c r="AW14" s="31">
        <v>1</v>
      </c>
      <c r="AX14" s="31">
        <v>0</v>
      </c>
      <c r="AY14" s="31">
        <v>0</v>
      </c>
      <c r="AZ14" s="31">
        <v>2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2</v>
      </c>
      <c r="BG14" s="31" t="s">
        <v>552</v>
      </c>
      <c r="BH14" s="31" t="s">
        <v>595</v>
      </c>
      <c r="BI14" s="31">
        <v>2</v>
      </c>
      <c r="BJ14" s="31">
        <v>3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 t="s">
        <v>46</v>
      </c>
      <c r="BQ14" s="31">
        <v>0</v>
      </c>
      <c r="BR14" s="31">
        <f t="shared" si="5"/>
        <v>1</v>
      </c>
      <c r="BS14" s="31" t="s">
        <v>121</v>
      </c>
      <c r="BT14" s="31" t="s">
        <v>38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 t="s">
        <v>660</v>
      </c>
      <c r="CH14" s="34">
        <v>0</v>
      </c>
      <c r="CI14" s="32">
        <v>0</v>
      </c>
      <c r="CJ14" s="32">
        <v>0</v>
      </c>
      <c r="CK14" s="32">
        <v>1</v>
      </c>
      <c r="CL14" s="32">
        <v>1</v>
      </c>
      <c r="CM14" s="23"/>
      <c r="CN14" s="32">
        <v>1</v>
      </c>
      <c r="CO14" s="32">
        <v>1</v>
      </c>
      <c r="CP14" s="32">
        <v>1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B14" s="32">
        <f t="shared" si="6"/>
        <v>1</v>
      </c>
      <c r="DC14" s="32">
        <f t="shared" si="4"/>
        <v>0</v>
      </c>
      <c r="DD14" s="32">
        <f t="shared" si="4"/>
        <v>0</v>
      </c>
      <c r="DE14" s="32">
        <f t="shared" si="4"/>
        <v>1</v>
      </c>
      <c r="DF14" s="32">
        <f t="shared" si="4"/>
        <v>0</v>
      </c>
      <c r="DG14" s="35">
        <f t="shared" si="4"/>
        <v>0</v>
      </c>
      <c r="DH14" s="35">
        <f t="shared" si="4"/>
        <v>0</v>
      </c>
      <c r="DI14" s="35">
        <f t="shared" si="4"/>
        <v>0</v>
      </c>
      <c r="DJ14" s="35">
        <f t="shared" si="4"/>
        <v>0</v>
      </c>
      <c r="JWI14" s="31"/>
      <c r="PSW14" s="31"/>
    </row>
    <row r="15" spans="1:114 7367:7367 11333:11333" x14ac:dyDescent="0.25">
      <c r="A15" s="32">
        <v>224</v>
      </c>
      <c r="B15" s="32" t="s">
        <v>661</v>
      </c>
      <c r="C15" s="32" t="s">
        <v>662</v>
      </c>
      <c r="D15" s="32" t="s">
        <v>663</v>
      </c>
      <c r="E15" s="32" t="s">
        <v>573</v>
      </c>
      <c r="F15" s="32">
        <v>1</v>
      </c>
      <c r="G15" s="32">
        <v>0</v>
      </c>
      <c r="H15" s="32" t="str">
        <f t="shared" si="7"/>
        <v>ok</v>
      </c>
      <c r="I15" s="24" t="s">
        <v>664</v>
      </c>
      <c r="J15" s="24" t="s">
        <v>664</v>
      </c>
      <c r="K15" s="31">
        <v>8645</v>
      </c>
      <c r="L15" s="31">
        <v>9335</v>
      </c>
      <c r="M15" s="31" t="s">
        <v>623</v>
      </c>
      <c r="N15" s="31" t="s">
        <v>665</v>
      </c>
      <c r="O15" s="31">
        <v>260</v>
      </c>
      <c r="P15" s="31">
        <v>5</v>
      </c>
      <c r="Q15" s="31" t="s">
        <v>23</v>
      </c>
      <c r="R15" s="31" t="s">
        <v>666</v>
      </c>
      <c r="S15" s="31">
        <v>0</v>
      </c>
      <c r="T15" s="31" t="s">
        <v>46</v>
      </c>
      <c r="U15" s="31">
        <v>1</v>
      </c>
      <c r="V15" s="31">
        <v>2</v>
      </c>
      <c r="W15" s="31">
        <v>27.75</v>
      </c>
      <c r="X15" s="31">
        <v>2</v>
      </c>
      <c r="Y15" s="31">
        <v>0</v>
      </c>
      <c r="Z15" s="31">
        <v>3</v>
      </c>
      <c r="AA15" s="31">
        <v>1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 t="s">
        <v>659</v>
      </c>
      <c r="AN15" s="31">
        <v>3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3</v>
      </c>
      <c r="AX15" s="31">
        <v>1</v>
      </c>
      <c r="AY15" s="31">
        <v>0</v>
      </c>
      <c r="AZ15" s="31">
        <v>4</v>
      </c>
      <c r="BA15" s="31">
        <v>0</v>
      </c>
      <c r="BB15" s="31">
        <v>0</v>
      </c>
      <c r="BC15" s="31">
        <v>0</v>
      </c>
      <c r="BD15" s="31">
        <v>2</v>
      </c>
      <c r="BE15" s="31">
        <v>0</v>
      </c>
      <c r="BF15" s="31">
        <v>4</v>
      </c>
      <c r="BG15" s="31" t="s">
        <v>553</v>
      </c>
      <c r="BH15" s="31" t="s">
        <v>667</v>
      </c>
      <c r="BI15" s="31">
        <v>2</v>
      </c>
      <c r="BJ15" s="31">
        <v>2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f t="shared" si="5"/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 t="s">
        <v>638</v>
      </c>
      <c r="CH15" s="34">
        <v>0</v>
      </c>
      <c r="CI15" s="32">
        <v>0</v>
      </c>
      <c r="CJ15" s="32">
        <v>0</v>
      </c>
      <c r="CK15" s="32">
        <v>0</v>
      </c>
      <c r="CL15" s="32">
        <v>0</v>
      </c>
      <c r="CM15" s="23"/>
      <c r="CN15" s="32">
        <v>1</v>
      </c>
      <c r="CO15" s="32">
        <v>1</v>
      </c>
      <c r="CP15" s="32">
        <v>1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B15" s="32">
        <f t="shared" si="6"/>
        <v>1</v>
      </c>
      <c r="DC15" s="32">
        <f t="shared" si="4"/>
        <v>1</v>
      </c>
      <c r="DD15" s="32">
        <f t="shared" si="4"/>
        <v>0</v>
      </c>
      <c r="DE15" s="32">
        <f t="shared" si="4"/>
        <v>1</v>
      </c>
      <c r="DF15" s="32">
        <f t="shared" si="4"/>
        <v>0</v>
      </c>
      <c r="DG15" s="35">
        <f t="shared" si="4"/>
        <v>0</v>
      </c>
      <c r="DH15" s="35">
        <f t="shared" si="4"/>
        <v>0</v>
      </c>
      <c r="DI15" s="35">
        <f t="shared" si="4"/>
        <v>1</v>
      </c>
      <c r="DJ15" s="35">
        <f t="shared" si="4"/>
        <v>0</v>
      </c>
      <c r="JWI15" s="31"/>
      <c r="PSW15" s="31"/>
    </row>
    <row r="16" spans="1:114 7367:7367 11333:11333" x14ac:dyDescent="0.25">
      <c r="A16" s="32">
        <v>225</v>
      </c>
      <c r="B16" s="32" t="s">
        <v>668</v>
      </c>
      <c r="C16" s="32" t="s">
        <v>662</v>
      </c>
      <c r="D16" s="32" t="s">
        <v>669</v>
      </c>
      <c r="E16" s="32" t="s">
        <v>573</v>
      </c>
      <c r="F16" s="32">
        <v>1</v>
      </c>
      <c r="G16" s="32">
        <v>0</v>
      </c>
      <c r="H16" s="32" t="str">
        <f t="shared" si="7"/>
        <v>ok</v>
      </c>
      <c r="I16" s="24" t="s">
        <v>670</v>
      </c>
      <c r="J16" s="24" t="s">
        <v>670</v>
      </c>
      <c r="K16" s="31">
        <v>8646</v>
      </c>
      <c r="L16" s="31">
        <v>9336</v>
      </c>
      <c r="M16" s="31" t="s">
        <v>623</v>
      </c>
      <c r="N16" s="31" t="s">
        <v>665</v>
      </c>
      <c r="O16" s="31">
        <v>260</v>
      </c>
      <c r="P16" s="31">
        <v>5</v>
      </c>
      <c r="Q16" s="31" t="s">
        <v>23</v>
      </c>
      <c r="R16" s="31" t="s">
        <v>666</v>
      </c>
      <c r="S16" s="31">
        <v>0</v>
      </c>
      <c r="T16" s="31" t="s">
        <v>46</v>
      </c>
      <c r="U16" s="31">
        <v>1</v>
      </c>
      <c r="V16" s="31">
        <v>2</v>
      </c>
      <c r="W16" s="31">
        <v>44.5</v>
      </c>
      <c r="X16" s="31">
        <v>1</v>
      </c>
      <c r="Y16" s="31">
        <v>0</v>
      </c>
      <c r="Z16" s="31">
        <v>2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 t="s">
        <v>567</v>
      </c>
      <c r="AN16" s="31">
        <v>2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2</v>
      </c>
      <c r="AX16" s="31">
        <v>1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2</v>
      </c>
      <c r="BG16" s="31" t="s">
        <v>553</v>
      </c>
      <c r="BH16" s="31" t="s">
        <v>667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f t="shared" si="5"/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 t="s">
        <v>671</v>
      </c>
      <c r="CH16" s="34">
        <v>0</v>
      </c>
      <c r="CI16" s="32">
        <v>0</v>
      </c>
      <c r="CJ16" s="32">
        <v>0</v>
      </c>
      <c r="CK16" s="32">
        <v>0</v>
      </c>
      <c r="CL16" s="32">
        <v>0</v>
      </c>
      <c r="CN16" s="32">
        <v>1</v>
      </c>
      <c r="CO16" s="32">
        <v>1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B16" s="32">
        <f t="shared" si="6"/>
        <v>1</v>
      </c>
      <c r="DC16" s="32">
        <f t="shared" si="4"/>
        <v>1</v>
      </c>
      <c r="DD16" s="32">
        <f t="shared" si="4"/>
        <v>0</v>
      </c>
      <c r="DE16" s="32">
        <f t="shared" si="4"/>
        <v>0</v>
      </c>
      <c r="DF16" s="32">
        <f t="shared" si="4"/>
        <v>0</v>
      </c>
      <c r="DG16" s="35">
        <f t="shared" si="4"/>
        <v>0</v>
      </c>
      <c r="DH16" s="35">
        <f t="shared" si="4"/>
        <v>0</v>
      </c>
      <c r="DI16" s="35">
        <f t="shared" si="4"/>
        <v>0</v>
      </c>
      <c r="DJ16" s="35">
        <f t="shared" si="4"/>
        <v>0</v>
      </c>
      <c r="JWI16" s="31"/>
      <c r="PSW16" s="31"/>
    </row>
    <row r="17" spans="1:114 7367:7367 11333:11333" x14ac:dyDescent="0.25">
      <c r="A17" s="32">
        <v>34</v>
      </c>
      <c r="B17" s="32" t="s">
        <v>672</v>
      </c>
      <c r="C17" s="32" t="s">
        <v>673</v>
      </c>
      <c r="D17" s="32" t="s">
        <v>674</v>
      </c>
      <c r="E17" s="32" t="s">
        <v>675</v>
      </c>
      <c r="F17" s="32">
        <v>0</v>
      </c>
      <c r="G17" s="32">
        <v>1</v>
      </c>
      <c r="H17" s="32" t="str">
        <f t="shared" si="7"/>
        <v>ok</v>
      </c>
      <c r="I17" s="25" t="s">
        <v>387</v>
      </c>
      <c r="J17" s="25" t="s">
        <v>387</v>
      </c>
      <c r="K17" s="31">
        <v>2349</v>
      </c>
      <c r="L17" s="31">
        <v>1549</v>
      </c>
      <c r="M17" s="31" t="s">
        <v>607</v>
      </c>
      <c r="N17" s="31" t="s">
        <v>608</v>
      </c>
      <c r="O17" s="31">
        <v>375</v>
      </c>
      <c r="P17" s="31">
        <v>15</v>
      </c>
      <c r="Q17" s="31" t="s">
        <v>19</v>
      </c>
      <c r="R17" s="31" t="s">
        <v>609</v>
      </c>
      <c r="S17" s="31">
        <v>0</v>
      </c>
      <c r="T17" s="31" t="s">
        <v>46</v>
      </c>
      <c r="U17" s="31">
        <v>2</v>
      </c>
      <c r="V17" s="31">
        <v>2</v>
      </c>
      <c r="W17" s="31">
        <v>1053</v>
      </c>
      <c r="X17" s="31">
        <v>1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 t="s">
        <v>567</v>
      </c>
      <c r="AN17" s="31">
        <v>1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1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2</v>
      </c>
      <c r="BE17" s="31">
        <v>0</v>
      </c>
      <c r="BF17" s="31">
        <v>2</v>
      </c>
      <c r="BG17" s="31" t="s">
        <v>553</v>
      </c>
      <c r="BH17" s="31" t="s">
        <v>610</v>
      </c>
      <c r="BI17" s="31">
        <v>2</v>
      </c>
      <c r="BJ17" s="31">
        <v>3</v>
      </c>
      <c r="BK17" s="31">
        <v>0</v>
      </c>
      <c r="BL17" s="31">
        <v>0</v>
      </c>
      <c r="BM17" s="31">
        <v>0</v>
      </c>
      <c r="BN17" s="31">
        <v>1</v>
      </c>
      <c r="BO17" s="31">
        <v>0</v>
      </c>
      <c r="BP17" s="31">
        <v>0</v>
      </c>
      <c r="BQ17" s="31">
        <v>0</v>
      </c>
      <c r="BR17" s="31">
        <f t="shared" si="5"/>
        <v>0</v>
      </c>
      <c r="BS17" s="31" t="s">
        <v>192</v>
      </c>
      <c r="BT17" s="31" t="s">
        <v>184</v>
      </c>
      <c r="BU17" s="31">
        <v>2</v>
      </c>
      <c r="BV17" s="31">
        <v>1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 t="s">
        <v>676</v>
      </c>
      <c r="CH17" s="34">
        <v>0</v>
      </c>
      <c r="CI17" s="32">
        <v>1</v>
      </c>
      <c r="CJ17" s="32">
        <v>0</v>
      </c>
      <c r="CK17" s="32">
        <v>0</v>
      </c>
      <c r="CL17" s="32">
        <v>1</v>
      </c>
      <c r="CN17" s="32">
        <v>1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B17" s="32">
        <f t="shared" si="6"/>
        <v>0</v>
      </c>
      <c r="DC17" s="32">
        <f t="shared" si="4"/>
        <v>1</v>
      </c>
      <c r="DD17" s="32">
        <f t="shared" si="4"/>
        <v>0</v>
      </c>
      <c r="DE17" s="32">
        <f t="shared" si="4"/>
        <v>0</v>
      </c>
      <c r="DF17" s="32">
        <f t="shared" si="4"/>
        <v>0</v>
      </c>
      <c r="DG17" s="35">
        <f t="shared" si="4"/>
        <v>0</v>
      </c>
      <c r="DH17" s="35">
        <f t="shared" si="4"/>
        <v>0</v>
      </c>
      <c r="DI17" s="35">
        <f t="shared" si="4"/>
        <v>1</v>
      </c>
      <c r="DJ17" s="35">
        <f t="shared" si="4"/>
        <v>0</v>
      </c>
      <c r="JWI17" s="31"/>
      <c r="PSW17" s="31"/>
    </row>
    <row r="18" spans="1:114 7367:7367 11333:11333" x14ac:dyDescent="0.25">
      <c r="A18" s="32">
        <v>33</v>
      </c>
      <c r="B18" s="32" t="s">
        <v>677</v>
      </c>
      <c r="C18" s="32" t="s">
        <v>673</v>
      </c>
      <c r="D18" s="32" t="s">
        <v>678</v>
      </c>
      <c r="E18" s="32" t="s">
        <v>573</v>
      </c>
      <c r="F18" s="32">
        <v>1</v>
      </c>
      <c r="G18" s="32">
        <v>0</v>
      </c>
      <c r="H18" s="32" t="str">
        <f t="shared" si="7"/>
        <v>ok</v>
      </c>
      <c r="I18" s="25" t="s">
        <v>679</v>
      </c>
      <c r="J18" s="25" t="s">
        <v>680</v>
      </c>
      <c r="K18" s="31">
        <v>2355</v>
      </c>
      <c r="L18" s="31">
        <v>1554</v>
      </c>
      <c r="M18" s="31" t="s">
        <v>607</v>
      </c>
      <c r="N18" s="31" t="s">
        <v>608</v>
      </c>
      <c r="O18" s="31">
        <v>375</v>
      </c>
      <c r="P18" s="31">
        <v>15</v>
      </c>
      <c r="Q18" s="31" t="s">
        <v>23</v>
      </c>
      <c r="R18" s="31" t="s">
        <v>609</v>
      </c>
      <c r="S18" s="31">
        <v>0</v>
      </c>
      <c r="T18" s="31" t="s">
        <v>46</v>
      </c>
      <c r="U18" s="31">
        <v>1</v>
      </c>
      <c r="V18" s="31">
        <v>2</v>
      </c>
      <c r="W18" s="31">
        <v>365.5</v>
      </c>
      <c r="X18" s="31">
        <v>1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4</v>
      </c>
      <c r="AH18" s="31">
        <v>2</v>
      </c>
      <c r="AI18" s="31">
        <v>0</v>
      </c>
      <c r="AJ18" s="31">
        <v>3</v>
      </c>
      <c r="AK18" s="31">
        <v>0</v>
      </c>
      <c r="AL18" s="31">
        <v>0</v>
      </c>
      <c r="AM18" s="31" t="s">
        <v>567</v>
      </c>
      <c r="AN18" s="31">
        <v>4</v>
      </c>
      <c r="AO18" s="31" t="s">
        <v>681</v>
      </c>
      <c r="AP18" s="31">
        <v>3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2</v>
      </c>
      <c r="AY18" s="31">
        <v>0</v>
      </c>
      <c r="AZ18" s="31">
        <v>1</v>
      </c>
      <c r="BA18" s="31">
        <v>0</v>
      </c>
      <c r="BB18" s="31">
        <v>0</v>
      </c>
      <c r="BC18" s="31">
        <v>0</v>
      </c>
      <c r="BD18" s="31">
        <v>3</v>
      </c>
      <c r="BE18" s="31">
        <v>0</v>
      </c>
      <c r="BF18" s="31">
        <v>3</v>
      </c>
      <c r="BG18" s="31" t="s">
        <v>555</v>
      </c>
      <c r="BH18" s="31" t="s">
        <v>682</v>
      </c>
      <c r="BI18" s="31">
        <v>2</v>
      </c>
      <c r="BJ18" s="31">
        <v>2</v>
      </c>
      <c r="BK18" s="31">
        <v>0</v>
      </c>
      <c r="BL18" s="31">
        <v>0</v>
      </c>
      <c r="BM18" s="31">
        <v>1</v>
      </c>
      <c r="BN18" s="31">
        <v>0</v>
      </c>
      <c r="BO18" s="31">
        <v>0</v>
      </c>
      <c r="BP18" s="31">
        <v>0</v>
      </c>
      <c r="BQ18" s="31">
        <v>0</v>
      </c>
      <c r="BR18" s="31">
        <f t="shared" si="5"/>
        <v>0</v>
      </c>
      <c r="BS18" s="31" t="s">
        <v>11</v>
      </c>
      <c r="BT18" s="31" t="s">
        <v>36</v>
      </c>
      <c r="BU18" s="31">
        <v>1</v>
      </c>
      <c r="BV18" s="31">
        <v>2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 t="s">
        <v>683</v>
      </c>
      <c r="CH18" s="34">
        <v>0</v>
      </c>
      <c r="CI18" s="32">
        <v>0</v>
      </c>
      <c r="CJ18" s="32">
        <v>0</v>
      </c>
      <c r="CK18" s="32">
        <v>0</v>
      </c>
      <c r="CL18" s="32">
        <v>0</v>
      </c>
      <c r="CN18" s="32">
        <v>1</v>
      </c>
      <c r="CO18" s="32">
        <v>0</v>
      </c>
      <c r="CP18" s="32">
        <v>0</v>
      </c>
      <c r="CQ18" s="32">
        <v>0</v>
      </c>
      <c r="CR18" s="32">
        <v>0</v>
      </c>
      <c r="CS18" s="32">
        <v>1</v>
      </c>
      <c r="CT18" s="32">
        <v>1</v>
      </c>
      <c r="CU18" s="32">
        <v>1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B18" s="32">
        <f t="shared" si="6"/>
        <v>0</v>
      </c>
      <c r="DC18" s="32">
        <f t="shared" si="4"/>
        <v>1</v>
      </c>
      <c r="DD18" s="32">
        <f t="shared" si="4"/>
        <v>0</v>
      </c>
      <c r="DE18" s="32">
        <f t="shared" si="4"/>
        <v>1</v>
      </c>
      <c r="DF18" s="32">
        <f t="shared" si="4"/>
        <v>0</v>
      </c>
      <c r="DG18" s="35">
        <f t="shared" si="4"/>
        <v>0</v>
      </c>
      <c r="DH18" s="35">
        <f t="shared" si="4"/>
        <v>0</v>
      </c>
      <c r="DI18" s="35">
        <f t="shared" si="4"/>
        <v>1</v>
      </c>
      <c r="DJ18" s="35">
        <f t="shared" si="4"/>
        <v>0</v>
      </c>
      <c r="JWI18" s="31"/>
      <c r="PSW18" s="31"/>
    </row>
    <row r="19" spans="1:114 7367:7367 11333:11333" x14ac:dyDescent="0.25">
      <c r="A19" s="32">
        <v>32</v>
      </c>
      <c r="B19" s="32" t="s">
        <v>684</v>
      </c>
      <c r="C19" s="32" t="s">
        <v>685</v>
      </c>
      <c r="D19" s="32" t="s">
        <v>686</v>
      </c>
      <c r="E19" s="32" t="s">
        <v>573</v>
      </c>
      <c r="F19" s="32">
        <v>1</v>
      </c>
      <c r="G19" s="32">
        <v>0</v>
      </c>
      <c r="H19" s="32" t="str">
        <f t="shared" si="7"/>
        <v>ok</v>
      </c>
      <c r="I19" s="25" t="s">
        <v>687</v>
      </c>
      <c r="J19" s="25" t="s">
        <v>688</v>
      </c>
      <c r="K19" s="31">
        <v>2370</v>
      </c>
      <c r="L19" s="31">
        <v>1569</v>
      </c>
      <c r="M19" s="31" t="s">
        <v>607</v>
      </c>
      <c r="N19" s="31" t="s">
        <v>608</v>
      </c>
      <c r="O19" s="31">
        <v>375</v>
      </c>
      <c r="P19" s="31">
        <v>22</v>
      </c>
      <c r="Q19" s="31" t="s">
        <v>23</v>
      </c>
      <c r="R19" s="31" t="s">
        <v>609</v>
      </c>
      <c r="S19" s="31">
        <v>0</v>
      </c>
      <c r="T19" s="31" t="s">
        <v>46</v>
      </c>
      <c r="U19" s="31">
        <v>2</v>
      </c>
      <c r="V19" s="31">
        <v>2</v>
      </c>
      <c r="W19" s="31">
        <v>169.66666666666666</v>
      </c>
      <c r="X19" s="31">
        <v>1</v>
      </c>
      <c r="Y19" s="31">
        <v>0</v>
      </c>
      <c r="Z19" s="31">
        <v>0</v>
      </c>
      <c r="AA19" s="31">
        <v>0</v>
      </c>
      <c r="AB19" s="31">
        <v>2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3</v>
      </c>
      <c r="AI19" s="31">
        <v>4</v>
      </c>
      <c r="AJ19" s="31">
        <v>0</v>
      </c>
      <c r="AK19" s="31">
        <v>0</v>
      </c>
      <c r="AL19" s="31">
        <v>0</v>
      </c>
      <c r="AM19" s="31" t="s">
        <v>567</v>
      </c>
      <c r="AN19" s="31">
        <v>4</v>
      </c>
      <c r="AO19" s="31" t="s">
        <v>689</v>
      </c>
      <c r="AP19" s="31">
        <v>3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4</v>
      </c>
      <c r="AX19" s="31">
        <v>1</v>
      </c>
      <c r="AY19" s="31">
        <v>0</v>
      </c>
      <c r="AZ19" s="31">
        <v>3</v>
      </c>
      <c r="BA19" s="31">
        <v>0</v>
      </c>
      <c r="BB19" s="31">
        <v>0</v>
      </c>
      <c r="BC19" s="31">
        <v>0</v>
      </c>
      <c r="BD19" s="31">
        <v>2</v>
      </c>
      <c r="BE19" s="31">
        <v>0</v>
      </c>
      <c r="BF19" s="31">
        <v>4</v>
      </c>
      <c r="BG19" s="31" t="s">
        <v>553</v>
      </c>
      <c r="BH19" s="31" t="s">
        <v>690</v>
      </c>
      <c r="BI19" s="31">
        <v>3</v>
      </c>
      <c r="BJ19" s="31">
        <v>4</v>
      </c>
      <c r="BK19" s="31">
        <v>0</v>
      </c>
      <c r="BL19" s="31">
        <v>0</v>
      </c>
      <c r="BM19" s="31">
        <v>0</v>
      </c>
      <c r="BN19" s="31">
        <v>1</v>
      </c>
      <c r="BO19" s="31">
        <v>0</v>
      </c>
      <c r="BP19" s="31" t="s">
        <v>203</v>
      </c>
      <c r="BQ19" s="31">
        <v>0</v>
      </c>
      <c r="BR19" s="31">
        <f t="shared" si="5"/>
        <v>1</v>
      </c>
      <c r="BS19" s="31" t="s">
        <v>56</v>
      </c>
      <c r="BT19" s="31" t="s">
        <v>38</v>
      </c>
      <c r="BU19" s="31">
        <v>0</v>
      </c>
      <c r="BV19" s="31">
        <v>1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 t="s">
        <v>691</v>
      </c>
      <c r="CH19" s="34">
        <v>0</v>
      </c>
      <c r="CI19" s="32">
        <v>0</v>
      </c>
      <c r="CJ19" s="32">
        <v>1</v>
      </c>
      <c r="CK19" s="32">
        <v>0</v>
      </c>
      <c r="CL19" s="32">
        <v>1</v>
      </c>
      <c r="CN19" s="32">
        <v>1</v>
      </c>
      <c r="CO19" s="32">
        <v>0</v>
      </c>
      <c r="CP19" s="32">
        <v>0</v>
      </c>
      <c r="CQ19" s="32">
        <v>1</v>
      </c>
      <c r="CR19" s="32">
        <v>0</v>
      </c>
      <c r="CS19" s="32">
        <v>0</v>
      </c>
      <c r="CT19" s="32">
        <v>1</v>
      </c>
      <c r="CU19" s="32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1</v>
      </c>
      <c r="DB19" s="32">
        <f t="shared" si="6"/>
        <v>1</v>
      </c>
      <c r="DC19" s="32">
        <f t="shared" si="6"/>
        <v>1</v>
      </c>
      <c r="DD19" s="32">
        <f t="shared" si="6"/>
        <v>0</v>
      </c>
      <c r="DE19" s="32">
        <f t="shared" si="6"/>
        <v>1</v>
      </c>
      <c r="DF19" s="32">
        <f t="shared" si="6"/>
        <v>0</v>
      </c>
      <c r="DG19" s="35">
        <f t="shared" si="6"/>
        <v>0</v>
      </c>
      <c r="DH19" s="35">
        <f t="shared" si="6"/>
        <v>0</v>
      </c>
      <c r="DI19" s="35">
        <f t="shared" si="6"/>
        <v>1</v>
      </c>
      <c r="DJ19" s="35">
        <f t="shared" si="6"/>
        <v>0</v>
      </c>
      <c r="JWI19" s="31"/>
      <c r="PSW19" s="31"/>
    </row>
    <row r="20" spans="1:114 7367:7367 11333:11333" x14ac:dyDescent="0.25">
      <c r="A20" s="32">
        <v>257</v>
      </c>
      <c r="B20" s="32" t="s">
        <v>692</v>
      </c>
      <c r="C20" s="32" t="s">
        <v>693</v>
      </c>
      <c r="D20" s="32" t="s">
        <v>694</v>
      </c>
      <c r="E20" s="32" t="s">
        <v>573</v>
      </c>
      <c r="F20" s="32">
        <v>1</v>
      </c>
      <c r="G20" s="32">
        <v>0</v>
      </c>
      <c r="H20" s="32" t="str">
        <f t="shared" si="7"/>
        <v>ok</v>
      </c>
      <c r="I20" s="24" t="s">
        <v>695</v>
      </c>
      <c r="J20" s="24" t="s">
        <v>695</v>
      </c>
      <c r="K20" s="31">
        <v>8277</v>
      </c>
      <c r="L20" s="31">
        <v>9040</v>
      </c>
      <c r="M20" s="31" t="s">
        <v>623</v>
      </c>
      <c r="N20" s="31" t="s">
        <v>624</v>
      </c>
      <c r="O20" s="31">
        <v>309</v>
      </c>
      <c r="P20" s="31">
        <v>7</v>
      </c>
      <c r="Q20" s="31" t="s">
        <v>23</v>
      </c>
      <c r="R20" s="31" t="s">
        <v>696</v>
      </c>
      <c r="S20" s="31">
        <v>0</v>
      </c>
      <c r="T20" s="31" t="s">
        <v>46</v>
      </c>
      <c r="U20" s="31">
        <v>2</v>
      </c>
      <c r="V20" s="31">
        <v>2</v>
      </c>
      <c r="W20" s="31">
        <v>24.933333333333334</v>
      </c>
      <c r="X20" s="31">
        <v>1</v>
      </c>
      <c r="Y20" s="31">
        <v>0</v>
      </c>
      <c r="Z20" s="31">
        <v>0</v>
      </c>
      <c r="AA20" s="31">
        <v>2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 t="s">
        <v>567</v>
      </c>
      <c r="AN20" s="31">
        <v>2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1</v>
      </c>
      <c r="AX20" s="31">
        <v>2</v>
      </c>
      <c r="AY20" s="31">
        <v>0</v>
      </c>
      <c r="AZ20" s="31">
        <v>3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3</v>
      </c>
      <c r="BG20" s="31" t="s">
        <v>552</v>
      </c>
      <c r="BH20" s="31" t="s">
        <v>626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f t="shared" si="5"/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 t="s">
        <v>697</v>
      </c>
      <c r="CH20" s="34">
        <v>0</v>
      </c>
      <c r="CI20" s="32">
        <v>0</v>
      </c>
      <c r="CJ20" s="32">
        <v>0</v>
      </c>
      <c r="CK20" s="32">
        <v>0</v>
      </c>
      <c r="CL20" s="32">
        <v>0</v>
      </c>
      <c r="CN20" s="32">
        <v>1</v>
      </c>
      <c r="CO20" s="32">
        <v>0</v>
      </c>
      <c r="CP20" s="32">
        <v>1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B20" s="32">
        <f t="shared" si="6"/>
        <v>1</v>
      </c>
      <c r="DC20" s="32">
        <f t="shared" si="6"/>
        <v>1</v>
      </c>
      <c r="DD20" s="32">
        <f t="shared" si="6"/>
        <v>0</v>
      </c>
      <c r="DE20" s="32">
        <f t="shared" si="6"/>
        <v>1</v>
      </c>
      <c r="DF20" s="32">
        <f t="shared" si="6"/>
        <v>0</v>
      </c>
      <c r="DG20" s="35">
        <f t="shared" si="6"/>
        <v>0</v>
      </c>
      <c r="DH20" s="35">
        <f t="shared" si="6"/>
        <v>0</v>
      </c>
      <c r="DI20" s="35">
        <f t="shared" si="6"/>
        <v>0</v>
      </c>
      <c r="DJ20" s="35">
        <f t="shared" si="6"/>
        <v>0</v>
      </c>
      <c r="JWI20" s="31"/>
      <c r="PSW20" s="31"/>
    </row>
    <row r="21" spans="1:114 7367:7367 11333:11333" x14ac:dyDescent="0.25">
      <c r="A21" s="32">
        <v>258</v>
      </c>
      <c r="B21" s="32" t="s">
        <v>698</v>
      </c>
      <c r="C21" s="32" t="s">
        <v>693</v>
      </c>
      <c r="D21" s="32" t="s">
        <v>699</v>
      </c>
      <c r="E21" s="32" t="s">
        <v>573</v>
      </c>
      <c r="F21" s="32">
        <v>1</v>
      </c>
      <c r="G21" s="32">
        <v>0</v>
      </c>
      <c r="H21" s="32" t="str">
        <f t="shared" si="7"/>
        <v>ok</v>
      </c>
      <c r="I21" s="24" t="s">
        <v>700</v>
      </c>
      <c r="J21" s="24" t="s">
        <v>701</v>
      </c>
      <c r="K21" s="31">
        <v>8314</v>
      </c>
      <c r="L21" s="31">
        <v>32250</v>
      </c>
      <c r="M21" s="31" t="s">
        <v>623</v>
      </c>
      <c r="N21" s="31" t="s">
        <v>624</v>
      </c>
      <c r="O21" s="31">
        <v>309</v>
      </c>
      <c r="P21" s="31">
        <v>30</v>
      </c>
      <c r="Q21" s="31" t="s">
        <v>23</v>
      </c>
      <c r="R21" s="31" t="s">
        <v>702</v>
      </c>
      <c r="S21" s="31">
        <v>0</v>
      </c>
      <c r="T21" s="31" t="s">
        <v>46</v>
      </c>
      <c r="U21" s="31">
        <v>1</v>
      </c>
      <c r="V21" s="31">
        <v>2</v>
      </c>
      <c r="W21" s="31">
        <v>0</v>
      </c>
      <c r="X21" s="31">
        <v>1</v>
      </c>
      <c r="Y21" s="31">
        <v>0</v>
      </c>
      <c r="Z21" s="31">
        <v>0</v>
      </c>
      <c r="AA21" s="31">
        <v>2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 t="s">
        <v>567</v>
      </c>
      <c r="AN21" s="31">
        <v>2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 t="s">
        <v>552</v>
      </c>
      <c r="BH21" s="31" t="s">
        <v>626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f t="shared" si="5"/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 t="s">
        <v>703</v>
      </c>
      <c r="CH21" s="34">
        <v>0</v>
      </c>
      <c r="CI21" s="32">
        <v>0</v>
      </c>
      <c r="CJ21" s="32">
        <v>0</v>
      </c>
      <c r="CK21" s="32">
        <v>0</v>
      </c>
      <c r="CL21" s="32">
        <v>0</v>
      </c>
      <c r="CN21" s="32">
        <v>1</v>
      </c>
      <c r="CO21" s="32">
        <v>0</v>
      </c>
      <c r="CP21" s="32">
        <v>1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B21" s="32">
        <f t="shared" si="6"/>
        <v>0</v>
      </c>
      <c r="DC21" s="32">
        <f t="shared" si="6"/>
        <v>0</v>
      </c>
      <c r="DD21" s="32">
        <f t="shared" si="6"/>
        <v>0</v>
      </c>
      <c r="DE21" s="32">
        <f t="shared" si="6"/>
        <v>0</v>
      </c>
      <c r="DF21" s="32">
        <f t="shared" si="6"/>
        <v>0</v>
      </c>
      <c r="DG21" s="35">
        <f t="shared" si="6"/>
        <v>0</v>
      </c>
      <c r="DH21" s="35">
        <f t="shared" si="6"/>
        <v>0</v>
      </c>
      <c r="DI21" s="35">
        <f t="shared" si="6"/>
        <v>0</v>
      </c>
      <c r="DJ21" s="35">
        <f t="shared" si="6"/>
        <v>0</v>
      </c>
      <c r="JWI21" s="31"/>
      <c r="PSW21" s="31"/>
    </row>
    <row r="22" spans="1:114 7367:7367 11333:11333" x14ac:dyDescent="0.25">
      <c r="A22" s="32">
        <v>89</v>
      </c>
      <c r="B22" s="32" t="s">
        <v>704</v>
      </c>
      <c r="C22" s="32" t="s">
        <v>705</v>
      </c>
      <c r="D22" s="32" t="s">
        <v>706</v>
      </c>
      <c r="E22" s="32" t="s">
        <v>573</v>
      </c>
      <c r="F22" s="32">
        <v>1</v>
      </c>
      <c r="G22" s="32">
        <v>0</v>
      </c>
      <c r="H22" s="32" t="str">
        <f t="shared" si="7"/>
        <v>ok</v>
      </c>
      <c r="I22" s="24" t="s">
        <v>707</v>
      </c>
      <c r="J22" s="24" t="s">
        <v>707</v>
      </c>
      <c r="K22" s="31">
        <v>4329</v>
      </c>
      <c r="L22" s="31">
        <v>4906</v>
      </c>
      <c r="M22" s="31" t="s">
        <v>623</v>
      </c>
      <c r="N22" s="31" t="s">
        <v>643</v>
      </c>
      <c r="O22" s="31">
        <v>242</v>
      </c>
      <c r="P22" s="31">
        <v>24</v>
      </c>
      <c r="Q22" s="31" t="s">
        <v>23</v>
      </c>
      <c r="R22" s="31" t="s">
        <v>644</v>
      </c>
      <c r="S22" s="31">
        <v>0</v>
      </c>
      <c r="T22" s="31" t="s">
        <v>46</v>
      </c>
      <c r="U22" s="31">
        <v>1</v>
      </c>
      <c r="V22" s="31">
        <v>0</v>
      </c>
      <c r="W22" s="31">
        <v>23.5</v>
      </c>
      <c r="X22" s="31">
        <v>0</v>
      </c>
      <c r="Y22" s="31">
        <v>0</v>
      </c>
      <c r="Z22" s="31">
        <v>0</v>
      </c>
      <c r="AA22" s="31">
        <v>3</v>
      </c>
      <c r="AB22" s="31">
        <v>0</v>
      </c>
      <c r="AC22" s="31">
        <v>1</v>
      </c>
      <c r="AD22" s="31">
        <v>0</v>
      </c>
      <c r="AE22" s="31">
        <v>2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 t="s">
        <v>543</v>
      </c>
      <c r="AN22" s="31">
        <v>3</v>
      </c>
      <c r="AO22" s="31">
        <v>0</v>
      </c>
      <c r="AP22" s="31">
        <v>0</v>
      </c>
      <c r="AQ22" s="31" t="s">
        <v>93</v>
      </c>
      <c r="AR22" s="31">
        <v>1</v>
      </c>
      <c r="AS22" s="31">
        <v>0</v>
      </c>
      <c r="AT22" s="31">
        <v>0</v>
      </c>
      <c r="AU22" s="31">
        <v>0</v>
      </c>
      <c r="AV22" s="31">
        <v>0</v>
      </c>
      <c r="AW22" s="31">
        <v>1</v>
      </c>
      <c r="AX22" s="31">
        <v>0</v>
      </c>
      <c r="AY22" s="31">
        <v>0</v>
      </c>
      <c r="AZ22" s="31">
        <v>2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2</v>
      </c>
      <c r="BG22" s="31" t="s">
        <v>552</v>
      </c>
      <c r="BH22" s="31" t="s">
        <v>595</v>
      </c>
      <c r="BI22" s="31">
        <v>0</v>
      </c>
      <c r="BJ22" s="31">
        <v>0</v>
      </c>
      <c r="BK22" s="31">
        <v>0</v>
      </c>
      <c r="BL22" s="31">
        <v>0</v>
      </c>
      <c r="BM22" s="31">
        <v>1</v>
      </c>
      <c r="BN22" s="31">
        <v>1</v>
      </c>
      <c r="BO22" s="31">
        <v>0</v>
      </c>
      <c r="BP22" s="31">
        <v>0</v>
      </c>
      <c r="BQ22" s="31">
        <v>0</v>
      </c>
      <c r="BR22" s="31">
        <f t="shared" si="5"/>
        <v>0</v>
      </c>
      <c r="BS22" s="31" t="s">
        <v>184</v>
      </c>
      <c r="BT22" s="31" t="s">
        <v>38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 t="s">
        <v>708</v>
      </c>
      <c r="CH22" s="34">
        <v>0</v>
      </c>
      <c r="CI22" s="32">
        <v>0</v>
      </c>
      <c r="CJ22" s="32">
        <v>0</v>
      </c>
      <c r="CK22" s="32">
        <v>0</v>
      </c>
      <c r="CL22" s="32">
        <v>0</v>
      </c>
      <c r="CN22" s="32">
        <v>0</v>
      </c>
      <c r="CO22" s="32">
        <v>0</v>
      </c>
      <c r="CP22" s="32">
        <v>1</v>
      </c>
      <c r="CQ22" s="32">
        <v>0</v>
      </c>
      <c r="CR22" s="32">
        <v>1</v>
      </c>
      <c r="CS22" s="32">
        <v>0</v>
      </c>
      <c r="CT22" s="32">
        <v>0</v>
      </c>
      <c r="CU22" s="32">
        <v>0</v>
      </c>
      <c r="CV22" s="35">
        <v>0</v>
      </c>
      <c r="CW22" s="35">
        <v>0</v>
      </c>
      <c r="CX22" s="35">
        <v>1</v>
      </c>
      <c r="CY22" s="35">
        <v>0</v>
      </c>
      <c r="CZ22" s="35">
        <v>0</v>
      </c>
      <c r="DB22" s="32">
        <f t="shared" si="6"/>
        <v>1</v>
      </c>
      <c r="DC22" s="32">
        <f t="shared" si="6"/>
        <v>0</v>
      </c>
      <c r="DD22" s="32">
        <f t="shared" si="6"/>
        <v>0</v>
      </c>
      <c r="DE22" s="32">
        <f t="shared" si="6"/>
        <v>1</v>
      </c>
      <c r="DF22" s="32">
        <f t="shared" si="6"/>
        <v>0</v>
      </c>
      <c r="DG22" s="35">
        <f t="shared" si="6"/>
        <v>0</v>
      </c>
      <c r="DH22" s="35">
        <f t="shared" si="6"/>
        <v>0</v>
      </c>
      <c r="DI22" s="35">
        <f t="shared" si="6"/>
        <v>0</v>
      </c>
      <c r="DJ22" s="35">
        <f t="shared" si="6"/>
        <v>0</v>
      </c>
      <c r="JWI22" s="31"/>
      <c r="PSW22" s="31"/>
    </row>
    <row r="23" spans="1:114 7367:7367 11333:11333" x14ac:dyDescent="0.25">
      <c r="A23" s="32">
        <v>190</v>
      </c>
      <c r="B23" s="32" t="s">
        <v>709</v>
      </c>
      <c r="C23" s="32" t="s">
        <v>710</v>
      </c>
      <c r="D23" s="32" t="s">
        <v>711</v>
      </c>
      <c r="E23" s="32" t="s">
        <v>573</v>
      </c>
      <c r="F23" s="32">
        <v>1</v>
      </c>
      <c r="G23" s="32">
        <v>0</v>
      </c>
      <c r="H23" s="32" t="str">
        <f t="shared" si="7"/>
        <v>ok</v>
      </c>
      <c r="I23" s="24" t="s">
        <v>712</v>
      </c>
      <c r="J23" s="24" t="s">
        <v>712</v>
      </c>
      <c r="K23" s="31">
        <v>5438</v>
      </c>
      <c r="L23" s="31">
        <v>7097</v>
      </c>
      <c r="M23" s="31" t="s">
        <v>623</v>
      </c>
      <c r="N23" s="31" t="s">
        <v>713</v>
      </c>
      <c r="O23" s="31">
        <v>83</v>
      </c>
      <c r="P23" s="31">
        <v>2</v>
      </c>
      <c r="Q23" s="31" t="s">
        <v>23</v>
      </c>
      <c r="R23" s="31" t="s">
        <v>714</v>
      </c>
      <c r="S23" s="31">
        <v>0</v>
      </c>
      <c r="T23" s="31" t="s">
        <v>46</v>
      </c>
      <c r="U23" s="31">
        <v>1</v>
      </c>
      <c r="V23" s="31">
        <v>2</v>
      </c>
      <c r="W23" s="31">
        <v>14</v>
      </c>
      <c r="X23" s="31">
        <v>1</v>
      </c>
      <c r="Y23" s="31">
        <v>0</v>
      </c>
      <c r="Z23" s="31">
        <v>0</v>
      </c>
      <c r="AA23" s="31">
        <v>4</v>
      </c>
      <c r="AB23" s="31">
        <v>0</v>
      </c>
      <c r="AC23" s="31">
        <v>3</v>
      </c>
      <c r="AD23" s="31">
        <v>0</v>
      </c>
      <c r="AE23" s="31">
        <v>0</v>
      </c>
      <c r="AF23" s="31">
        <v>0</v>
      </c>
      <c r="AG23" s="31">
        <v>0</v>
      </c>
      <c r="AH23" s="31">
        <v>2</v>
      </c>
      <c r="AI23" s="31">
        <v>0</v>
      </c>
      <c r="AJ23" s="31">
        <v>0</v>
      </c>
      <c r="AK23" s="31">
        <v>0</v>
      </c>
      <c r="AL23" s="31">
        <v>0</v>
      </c>
      <c r="AM23" s="31" t="s">
        <v>567</v>
      </c>
      <c r="AN23" s="31">
        <v>4</v>
      </c>
      <c r="AO23" s="31" t="s">
        <v>715</v>
      </c>
      <c r="AP23" s="31">
        <v>2</v>
      </c>
      <c r="AQ23" s="31" t="s">
        <v>716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1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1</v>
      </c>
      <c r="BG23" s="31" t="s">
        <v>552</v>
      </c>
      <c r="BH23" s="31" t="s">
        <v>595</v>
      </c>
      <c r="BI23" s="31">
        <v>4</v>
      </c>
      <c r="BJ23" s="31">
        <v>5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 t="s">
        <v>46</v>
      </c>
      <c r="BQ23" s="31">
        <v>0</v>
      </c>
      <c r="BR23" s="31">
        <f t="shared" si="5"/>
        <v>1</v>
      </c>
      <c r="BS23" s="31" t="s">
        <v>121</v>
      </c>
      <c r="BT23" s="31" t="s">
        <v>38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 t="s">
        <v>717</v>
      </c>
      <c r="CH23" s="34">
        <v>0</v>
      </c>
      <c r="CI23" s="32">
        <v>0</v>
      </c>
      <c r="CJ23" s="32">
        <v>0</v>
      </c>
      <c r="CK23" s="32">
        <v>1</v>
      </c>
      <c r="CL23" s="32">
        <v>1</v>
      </c>
      <c r="CN23" s="32">
        <v>1</v>
      </c>
      <c r="CO23" s="32">
        <v>0</v>
      </c>
      <c r="CP23" s="32">
        <v>1</v>
      </c>
      <c r="CQ23" s="32">
        <v>0</v>
      </c>
      <c r="CR23" s="32">
        <v>1</v>
      </c>
      <c r="CS23" s="32">
        <v>0</v>
      </c>
      <c r="CT23" s="32">
        <v>1</v>
      </c>
      <c r="CU23" s="32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B23" s="32">
        <f t="shared" si="6"/>
        <v>1</v>
      </c>
      <c r="DC23" s="32">
        <f t="shared" si="6"/>
        <v>0</v>
      </c>
      <c r="DD23" s="32">
        <f t="shared" si="6"/>
        <v>0</v>
      </c>
      <c r="DE23" s="32">
        <f t="shared" si="6"/>
        <v>0</v>
      </c>
      <c r="DF23" s="32">
        <f t="shared" si="6"/>
        <v>0</v>
      </c>
      <c r="DG23" s="35">
        <f t="shared" si="6"/>
        <v>0</v>
      </c>
      <c r="DH23" s="35">
        <f t="shared" si="6"/>
        <v>0</v>
      </c>
      <c r="DI23" s="35">
        <f t="shared" si="6"/>
        <v>0</v>
      </c>
      <c r="DJ23" s="35">
        <f t="shared" si="6"/>
        <v>0</v>
      </c>
      <c r="JWI23" s="31"/>
      <c r="PSW23" s="31"/>
    </row>
    <row r="24" spans="1:114 7367:7367 11333:11333" x14ac:dyDescent="0.25">
      <c r="A24" s="32">
        <v>189</v>
      </c>
      <c r="B24" s="32" t="s">
        <v>718</v>
      </c>
      <c r="C24" s="32" t="s">
        <v>710</v>
      </c>
      <c r="D24" s="32" t="s">
        <v>719</v>
      </c>
      <c r="E24" s="32" t="s">
        <v>573</v>
      </c>
      <c r="F24" s="32">
        <v>1</v>
      </c>
      <c r="G24" s="32">
        <v>0</v>
      </c>
      <c r="H24" s="32" t="s">
        <v>614</v>
      </c>
      <c r="I24" s="24" t="s">
        <v>720</v>
      </c>
      <c r="J24" s="24" t="s">
        <v>720</v>
      </c>
      <c r="K24" s="31">
        <v>5440</v>
      </c>
      <c r="L24" s="31">
        <v>7099</v>
      </c>
      <c r="M24" s="31" t="s">
        <v>623</v>
      </c>
      <c r="N24" s="31" t="s">
        <v>713</v>
      </c>
      <c r="O24" s="31">
        <v>83</v>
      </c>
      <c r="P24" s="31">
        <v>1</v>
      </c>
      <c r="Q24" s="31" t="s">
        <v>23</v>
      </c>
      <c r="R24" s="31" t="s">
        <v>721</v>
      </c>
      <c r="S24" s="31">
        <v>0</v>
      </c>
      <c r="T24" s="31" t="s">
        <v>46</v>
      </c>
      <c r="U24" s="31">
        <v>1</v>
      </c>
      <c r="V24" s="31">
        <v>2</v>
      </c>
      <c r="W24" s="31">
        <v>9.3666666666666671</v>
      </c>
      <c r="X24" s="31">
        <v>1</v>
      </c>
      <c r="Y24" s="31">
        <v>0</v>
      </c>
      <c r="Z24" s="31">
        <v>0</v>
      </c>
      <c r="AA24" s="31">
        <v>2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3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 t="s">
        <v>567</v>
      </c>
      <c r="AN24" s="31">
        <v>3</v>
      </c>
      <c r="AO24" s="31" t="s">
        <v>722</v>
      </c>
      <c r="AP24" s="31">
        <v>4</v>
      </c>
      <c r="AQ24" s="31" t="s">
        <v>716</v>
      </c>
      <c r="AR24" s="31">
        <v>0</v>
      </c>
      <c r="AS24" s="31">
        <v>1</v>
      </c>
      <c r="AT24" s="31">
        <v>0</v>
      </c>
      <c r="AU24" s="31">
        <v>0</v>
      </c>
      <c r="AV24" s="31">
        <v>0</v>
      </c>
      <c r="AW24" s="31">
        <v>1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1</v>
      </c>
      <c r="BG24" s="31" t="s">
        <v>552</v>
      </c>
      <c r="BH24" s="31" t="s">
        <v>595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 t="s">
        <v>46</v>
      </c>
      <c r="BQ24" s="31">
        <v>0</v>
      </c>
      <c r="BR24" s="31">
        <f t="shared" si="5"/>
        <v>1</v>
      </c>
      <c r="BS24" s="31" t="s">
        <v>96</v>
      </c>
      <c r="BT24" s="31" t="s">
        <v>184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 t="s">
        <v>723</v>
      </c>
      <c r="CH24" s="34">
        <v>1</v>
      </c>
      <c r="CI24" s="32">
        <v>0</v>
      </c>
      <c r="CJ24" s="32">
        <v>0</v>
      </c>
      <c r="CK24" s="32">
        <v>0</v>
      </c>
      <c r="CL24" s="32">
        <v>1</v>
      </c>
      <c r="CN24" s="32">
        <v>1</v>
      </c>
      <c r="CO24" s="32">
        <v>0</v>
      </c>
      <c r="CP24" s="32">
        <v>1</v>
      </c>
      <c r="CQ24" s="32">
        <v>0</v>
      </c>
      <c r="CR24" s="32">
        <v>0</v>
      </c>
      <c r="CS24" s="32">
        <v>1</v>
      </c>
      <c r="CT24" s="32">
        <v>0</v>
      </c>
      <c r="CU24" s="32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B24" s="32">
        <f t="shared" si="6"/>
        <v>1</v>
      </c>
      <c r="DC24" s="32">
        <f t="shared" si="6"/>
        <v>0</v>
      </c>
      <c r="DD24" s="32">
        <f t="shared" si="6"/>
        <v>0</v>
      </c>
      <c r="DE24" s="32">
        <f t="shared" si="6"/>
        <v>0</v>
      </c>
      <c r="DF24" s="32">
        <f t="shared" si="6"/>
        <v>0</v>
      </c>
      <c r="DG24" s="35">
        <f t="shared" si="6"/>
        <v>0</v>
      </c>
      <c r="DH24" s="35">
        <f t="shared" si="6"/>
        <v>0</v>
      </c>
      <c r="DI24" s="35">
        <f t="shared" si="6"/>
        <v>0</v>
      </c>
      <c r="DJ24" s="35">
        <f t="shared" si="6"/>
        <v>0</v>
      </c>
      <c r="JWI24" s="31"/>
      <c r="PSW24" s="31"/>
    </row>
    <row r="25" spans="1:114 7367:7367 11333:11333" x14ac:dyDescent="0.25">
      <c r="A25" s="32">
        <v>70</v>
      </c>
      <c r="B25" s="32" t="s">
        <v>724</v>
      </c>
      <c r="C25" s="32" t="s">
        <v>725</v>
      </c>
      <c r="D25" s="32" t="s">
        <v>726</v>
      </c>
      <c r="E25" s="32" t="s">
        <v>573</v>
      </c>
      <c r="F25" s="32">
        <v>1</v>
      </c>
      <c r="G25" s="32">
        <v>0</v>
      </c>
      <c r="H25" s="32" t="str">
        <f t="shared" ref="H25:H56" si="8">IF(J25=CONCATENATE(C25," ",D25),"ok","CHECK")</f>
        <v>ok</v>
      </c>
      <c r="I25" s="24" t="s">
        <v>727</v>
      </c>
      <c r="J25" s="24" t="s">
        <v>727</v>
      </c>
      <c r="K25" s="31">
        <v>3841</v>
      </c>
      <c r="L25" s="31">
        <v>842</v>
      </c>
      <c r="M25" s="31" t="s">
        <v>728</v>
      </c>
      <c r="N25" s="31" t="s">
        <v>729</v>
      </c>
      <c r="O25" s="31">
        <v>41</v>
      </c>
      <c r="P25" s="31">
        <v>6</v>
      </c>
      <c r="Q25" s="31" t="s">
        <v>23</v>
      </c>
      <c r="R25" s="31" t="s">
        <v>730</v>
      </c>
      <c r="S25" s="31">
        <v>0</v>
      </c>
      <c r="T25" s="31" t="s">
        <v>46</v>
      </c>
      <c r="U25" s="31">
        <v>1</v>
      </c>
      <c r="V25" s="31">
        <v>0</v>
      </c>
      <c r="W25" s="31">
        <v>212.66666666666666</v>
      </c>
      <c r="X25" s="31">
        <v>1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 t="s">
        <v>567</v>
      </c>
      <c r="AN25" s="31">
        <v>1</v>
      </c>
      <c r="AO25" s="31" t="s">
        <v>40</v>
      </c>
      <c r="AP25" s="31">
        <v>1</v>
      </c>
      <c r="AQ25" s="31" t="s">
        <v>731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2</v>
      </c>
      <c r="AX25" s="31">
        <v>1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2</v>
      </c>
      <c r="BG25" s="31" t="s">
        <v>553</v>
      </c>
      <c r="BH25" s="31" t="s">
        <v>732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f t="shared" si="5"/>
        <v>0</v>
      </c>
      <c r="BS25" s="31" t="s">
        <v>121</v>
      </c>
      <c r="BT25" s="31">
        <v>0</v>
      </c>
      <c r="BU25" s="31">
        <v>1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 t="s">
        <v>733</v>
      </c>
      <c r="CH25" s="34">
        <v>0</v>
      </c>
      <c r="CI25" s="32">
        <v>0</v>
      </c>
      <c r="CJ25" s="32">
        <v>0</v>
      </c>
      <c r="CK25" s="32">
        <v>1</v>
      </c>
      <c r="CL25" s="32">
        <v>1</v>
      </c>
      <c r="CN25" s="32">
        <v>1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B25" s="32">
        <f t="shared" si="6"/>
        <v>1</v>
      </c>
      <c r="DC25" s="32">
        <f t="shared" si="6"/>
        <v>1</v>
      </c>
      <c r="DD25" s="32">
        <f t="shared" si="6"/>
        <v>0</v>
      </c>
      <c r="DE25" s="32">
        <f t="shared" si="6"/>
        <v>0</v>
      </c>
      <c r="DF25" s="32">
        <f t="shared" si="6"/>
        <v>0</v>
      </c>
      <c r="DG25" s="35">
        <f t="shared" si="6"/>
        <v>0</v>
      </c>
      <c r="DH25" s="35">
        <f t="shared" si="6"/>
        <v>0</v>
      </c>
      <c r="DI25" s="35">
        <f t="shared" si="6"/>
        <v>0</v>
      </c>
      <c r="DJ25" s="35">
        <f t="shared" si="6"/>
        <v>0</v>
      </c>
      <c r="JWI25" s="31"/>
      <c r="PSW25" s="31"/>
    </row>
    <row r="26" spans="1:114 7367:7367 11333:11333" x14ac:dyDescent="0.25">
      <c r="A26" s="32">
        <v>280</v>
      </c>
      <c r="B26" s="32" t="s">
        <v>317</v>
      </c>
      <c r="C26" s="32" t="s">
        <v>725</v>
      </c>
      <c r="D26" s="32" t="s">
        <v>734</v>
      </c>
      <c r="E26" s="32" t="s">
        <v>562</v>
      </c>
      <c r="F26" s="32">
        <v>0</v>
      </c>
      <c r="G26" s="32">
        <v>1</v>
      </c>
      <c r="H26" s="32" t="str">
        <f t="shared" si="8"/>
        <v>ok</v>
      </c>
      <c r="I26" s="24" t="s">
        <v>318</v>
      </c>
      <c r="J26" s="24" t="s">
        <v>318</v>
      </c>
      <c r="K26" s="31">
        <v>3838</v>
      </c>
      <c r="L26" s="31">
        <v>839</v>
      </c>
      <c r="M26" s="31" t="s">
        <v>728</v>
      </c>
      <c r="N26" s="31" t="s">
        <v>729</v>
      </c>
      <c r="O26" s="31">
        <v>41</v>
      </c>
      <c r="P26" s="31">
        <v>6</v>
      </c>
      <c r="Q26" s="31" t="s">
        <v>23</v>
      </c>
      <c r="R26" s="31" t="s">
        <v>730</v>
      </c>
      <c r="S26" s="31">
        <v>0</v>
      </c>
      <c r="T26" s="31" t="s">
        <v>46</v>
      </c>
      <c r="U26" s="31">
        <v>1</v>
      </c>
      <c r="V26" s="31">
        <v>2</v>
      </c>
      <c r="W26" s="31">
        <v>170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 t="s">
        <v>567</v>
      </c>
      <c r="AN26" s="31">
        <v>1</v>
      </c>
      <c r="AO26" s="31">
        <v>0</v>
      </c>
      <c r="AP26" s="31">
        <v>0</v>
      </c>
      <c r="AQ26" s="31" t="s">
        <v>38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3</v>
      </c>
      <c r="AX26" s="31">
        <v>1</v>
      </c>
      <c r="AY26" s="31">
        <v>0</v>
      </c>
      <c r="AZ26" s="31">
        <v>2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3</v>
      </c>
      <c r="BG26" s="31" t="s">
        <v>553</v>
      </c>
      <c r="BH26" s="31" t="s">
        <v>732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f t="shared" si="5"/>
        <v>0</v>
      </c>
      <c r="BS26" s="31" t="s">
        <v>38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 t="s">
        <v>735</v>
      </c>
      <c r="CH26" s="34">
        <v>0</v>
      </c>
      <c r="CI26" s="32">
        <v>0</v>
      </c>
      <c r="CJ26" s="32">
        <v>0</v>
      </c>
      <c r="CK26" s="32">
        <v>0</v>
      </c>
      <c r="CL26" s="32">
        <v>0</v>
      </c>
      <c r="CN26" s="32">
        <v>1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B26" s="32">
        <f t="shared" si="6"/>
        <v>1</v>
      </c>
      <c r="DC26" s="32">
        <f t="shared" si="6"/>
        <v>1</v>
      </c>
      <c r="DD26" s="32">
        <f t="shared" si="6"/>
        <v>0</v>
      </c>
      <c r="DE26" s="32">
        <f t="shared" si="6"/>
        <v>1</v>
      </c>
      <c r="DF26" s="32">
        <f t="shared" si="6"/>
        <v>0</v>
      </c>
      <c r="DG26" s="35">
        <f t="shared" si="6"/>
        <v>0</v>
      </c>
      <c r="DH26" s="35">
        <f t="shared" si="6"/>
        <v>0</v>
      </c>
      <c r="DI26" s="35">
        <f t="shared" si="6"/>
        <v>0</v>
      </c>
      <c r="DJ26" s="35">
        <f t="shared" si="6"/>
        <v>0</v>
      </c>
      <c r="JWI26" s="31"/>
      <c r="PSW26" s="31"/>
    </row>
    <row r="27" spans="1:114 7367:7367 11333:11333" x14ac:dyDescent="0.25">
      <c r="A27" s="32">
        <v>69</v>
      </c>
      <c r="B27" s="32" t="s">
        <v>736</v>
      </c>
      <c r="C27" s="32" t="s">
        <v>725</v>
      </c>
      <c r="D27" s="32" t="s">
        <v>737</v>
      </c>
      <c r="E27" s="32" t="s">
        <v>517</v>
      </c>
      <c r="F27" s="32">
        <v>0</v>
      </c>
      <c r="G27" s="32">
        <v>1</v>
      </c>
      <c r="H27" s="32" t="str">
        <f t="shared" si="8"/>
        <v>ok</v>
      </c>
      <c r="I27" s="24" t="s">
        <v>336</v>
      </c>
      <c r="J27" s="24" t="s">
        <v>336</v>
      </c>
      <c r="K27" s="31">
        <v>3836</v>
      </c>
      <c r="L27" s="31">
        <v>837</v>
      </c>
      <c r="M27" s="31" t="s">
        <v>728</v>
      </c>
      <c r="N27" s="31" t="s">
        <v>729</v>
      </c>
      <c r="O27" s="31">
        <v>41</v>
      </c>
      <c r="P27" s="31">
        <v>6</v>
      </c>
      <c r="Q27" s="31" t="s">
        <v>23</v>
      </c>
      <c r="R27" s="31" t="s">
        <v>730</v>
      </c>
      <c r="S27" s="31">
        <v>0</v>
      </c>
      <c r="T27" s="31" t="s">
        <v>46</v>
      </c>
      <c r="U27" s="31">
        <v>1</v>
      </c>
      <c r="V27" s="31">
        <v>2</v>
      </c>
      <c r="W27" s="31">
        <v>169.5</v>
      </c>
      <c r="X27" s="31">
        <v>1</v>
      </c>
      <c r="Y27" s="31">
        <v>0</v>
      </c>
      <c r="Z27" s="31">
        <v>0</v>
      </c>
      <c r="AA27" s="31">
        <v>2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3</v>
      </c>
      <c r="AH27" s="31">
        <v>4</v>
      </c>
      <c r="AI27" s="31">
        <v>0</v>
      </c>
      <c r="AJ27" s="31">
        <v>5</v>
      </c>
      <c r="AK27" s="31">
        <v>0</v>
      </c>
      <c r="AL27" s="31">
        <v>0</v>
      </c>
      <c r="AM27" s="31" t="s">
        <v>567</v>
      </c>
      <c r="AN27" s="31">
        <v>5</v>
      </c>
      <c r="AO27" s="31" t="s">
        <v>601</v>
      </c>
      <c r="AP27" s="31">
        <v>4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3</v>
      </c>
      <c r="AX27" s="31">
        <v>1</v>
      </c>
      <c r="AY27" s="31">
        <v>0</v>
      </c>
      <c r="AZ27" s="31">
        <v>0</v>
      </c>
      <c r="BA27" s="31">
        <v>4</v>
      </c>
      <c r="BB27" s="31">
        <v>0</v>
      </c>
      <c r="BC27" s="31">
        <v>0</v>
      </c>
      <c r="BD27" s="31">
        <v>2</v>
      </c>
      <c r="BE27" s="31">
        <v>5</v>
      </c>
      <c r="BF27" s="31">
        <v>5</v>
      </c>
      <c r="BG27" s="31" t="s">
        <v>553</v>
      </c>
      <c r="BH27" s="31" t="s">
        <v>732</v>
      </c>
      <c r="BI27" s="31">
        <v>1</v>
      </c>
      <c r="BJ27" s="31">
        <v>5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f t="shared" si="5"/>
        <v>0</v>
      </c>
      <c r="BS27" s="31" t="s">
        <v>121</v>
      </c>
      <c r="BT27" s="31" t="s">
        <v>38</v>
      </c>
      <c r="BU27" s="31">
        <v>1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 t="s">
        <v>738</v>
      </c>
      <c r="CH27" s="34">
        <v>0</v>
      </c>
      <c r="CI27" s="32">
        <v>0</v>
      </c>
      <c r="CJ27" s="32">
        <v>0</v>
      </c>
      <c r="CK27" s="32">
        <v>1</v>
      </c>
      <c r="CL27" s="32">
        <v>1</v>
      </c>
      <c r="CN27" s="32">
        <v>1</v>
      </c>
      <c r="CO27" s="32">
        <v>0</v>
      </c>
      <c r="CP27" s="32">
        <v>1</v>
      </c>
      <c r="CQ27" s="32">
        <v>0</v>
      </c>
      <c r="CR27" s="32">
        <v>0</v>
      </c>
      <c r="CS27" s="32">
        <v>1</v>
      </c>
      <c r="CT27" s="32">
        <v>1</v>
      </c>
      <c r="CU27" s="32">
        <v>1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B27" s="32">
        <f t="shared" si="6"/>
        <v>1</v>
      </c>
      <c r="DC27" s="32">
        <f t="shared" si="6"/>
        <v>1</v>
      </c>
      <c r="DD27" s="32">
        <f t="shared" si="6"/>
        <v>0</v>
      </c>
      <c r="DE27" s="32">
        <f t="shared" si="6"/>
        <v>0</v>
      </c>
      <c r="DF27" s="32">
        <f t="shared" si="6"/>
        <v>1</v>
      </c>
      <c r="DG27" s="35">
        <f t="shared" si="6"/>
        <v>0</v>
      </c>
      <c r="DH27" s="35">
        <f t="shared" si="6"/>
        <v>0</v>
      </c>
      <c r="DI27" s="35">
        <f t="shared" si="6"/>
        <v>1</v>
      </c>
      <c r="DJ27" s="35">
        <f t="shared" si="6"/>
        <v>1</v>
      </c>
      <c r="JWI27" s="31"/>
      <c r="PSW27" s="31"/>
    </row>
    <row r="28" spans="1:114 7367:7367 11333:11333" x14ac:dyDescent="0.25">
      <c r="A28" s="32">
        <v>204</v>
      </c>
      <c r="B28" s="32" t="s">
        <v>739</v>
      </c>
      <c r="C28" s="32" t="s">
        <v>740</v>
      </c>
      <c r="D28" s="32" t="s">
        <v>741</v>
      </c>
      <c r="E28" s="32" t="s">
        <v>573</v>
      </c>
      <c r="F28" s="32">
        <v>1</v>
      </c>
      <c r="G28" s="32">
        <v>0</v>
      </c>
      <c r="H28" s="32" t="str">
        <f t="shared" si="8"/>
        <v>ok</v>
      </c>
      <c r="I28" s="24" t="s">
        <v>742</v>
      </c>
      <c r="J28" s="24" t="s">
        <v>742</v>
      </c>
      <c r="K28" s="31">
        <v>8867</v>
      </c>
      <c r="L28" s="31">
        <v>9170</v>
      </c>
      <c r="M28" s="31" t="s">
        <v>623</v>
      </c>
      <c r="N28" s="31" t="s">
        <v>743</v>
      </c>
      <c r="O28" s="31">
        <v>130</v>
      </c>
      <c r="P28" s="31">
        <v>24</v>
      </c>
      <c r="Q28" s="31" t="s">
        <v>23</v>
      </c>
      <c r="R28" s="31" t="s">
        <v>744</v>
      </c>
      <c r="S28" s="31">
        <v>0</v>
      </c>
      <c r="T28" s="31" t="s">
        <v>46</v>
      </c>
      <c r="U28" s="31">
        <v>1</v>
      </c>
      <c r="V28" s="31">
        <v>2</v>
      </c>
      <c r="W28" s="31">
        <v>14.6</v>
      </c>
      <c r="X28" s="31">
        <v>1</v>
      </c>
      <c r="Y28" s="31">
        <v>0</v>
      </c>
      <c r="Z28" s="31">
        <v>0</v>
      </c>
      <c r="AA28" s="31">
        <v>2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 t="s">
        <v>547</v>
      </c>
      <c r="AM28" s="31" t="s">
        <v>567</v>
      </c>
      <c r="AN28" s="31">
        <v>2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 t="s">
        <v>552</v>
      </c>
      <c r="BH28" s="31" t="s">
        <v>595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f t="shared" si="5"/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 t="s">
        <v>745</v>
      </c>
      <c r="CH28" s="34">
        <v>0</v>
      </c>
      <c r="CI28" s="32">
        <v>0</v>
      </c>
      <c r="CJ28" s="32">
        <v>0</v>
      </c>
      <c r="CK28" s="32">
        <v>0</v>
      </c>
      <c r="CL28" s="32">
        <v>0</v>
      </c>
      <c r="CN28" s="32">
        <v>1</v>
      </c>
      <c r="CO28" s="32">
        <v>0</v>
      </c>
      <c r="CP28" s="32">
        <v>1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B28" s="32">
        <f t="shared" si="6"/>
        <v>0</v>
      </c>
      <c r="DC28" s="32">
        <f t="shared" si="6"/>
        <v>0</v>
      </c>
      <c r="DD28" s="32">
        <f t="shared" si="6"/>
        <v>0</v>
      </c>
      <c r="DE28" s="32">
        <f t="shared" si="6"/>
        <v>0</v>
      </c>
      <c r="DF28" s="32">
        <f t="shared" si="6"/>
        <v>0</v>
      </c>
      <c r="DG28" s="35">
        <f t="shared" si="6"/>
        <v>0</v>
      </c>
      <c r="DH28" s="35">
        <f t="shared" si="6"/>
        <v>0</v>
      </c>
      <c r="DI28" s="35">
        <f t="shared" si="6"/>
        <v>0</v>
      </c>
      <c r="DJ28" s="35">
        <f t="shared" si="6"/>
        <v>0</v>
      </c>
      <c r="JWI28" s="31"/>
      <c r="PSW28" s="31"/>
    </row>
    <row r="29" spans="1:114 7367:7367 11333:11333" x14ac:dyDescent="0.25">
      <c r="A29" s="32">
        <v>205</v>
      </c>
      <c r="B29" s="32" t="s">
        <v>746</v>
      </c>
      <c r="C29" s="32" t="s">
        <v>740</v>
      </c>
      <c r="D29" s="32" t="s">
        <v>747</v>
      </c>
      <c r="E29" s="32" t="s">
        <v>621</v>
      </c>
      <c r="F29" s="32">
        <v>0</v>
      </c>
      <c r="G29" s="32">
        <v>1</v>
      </c>
      <c r="H29" s="32" t="str">
        <f t="shared" si="8"/>
        <v>ok</v>
      </c>
      <c r="I29" s="24" t="s">
        <v>351</v>
      </c>
      <c r="J29" s="24" t="s">
        <v>351</v>
      </c>
      <c r="K29" s="31">
        <v>8868</v>
      </c>
      <c r="L29" s="31">
        <v>9171</v>
      </c>
      <c r="M29" s="31" t="s">
        <v>623</v>
      </c>
      <c r="N29" s="31" t="s">
        <v>743</v>
      </c>
      <c r="O29" s="31">
        <v>130</v>
      </c>
      <c r="P29" s="31">
        <v>24</v>
      </c>
      <c r="Q29" s="31" t="s">
        <v>23</v>
      </c>
      <c r="R29" s="31" t="s">
        <v>744</v>
      </c>
      <c r="S29" s="31">
        <v>0</v>
      </c>
      <c r="T29" s="31" t="s">
        <v>46</v>
      </c>
      <c r="U29" s="31">
        <v>1</v>
      </c>
      <c r="V29" s="31">
        <v>2</v>
      </c>
      <c r="W29" s="31">
        <v>11.05</v>
      </c>
      <c r="X29" s="31">
        <v>1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 t="s">
        <v>567</v>
      </c>
      <c r="AN29" s="31">
        <v>1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 t="s">
        <v>552</v>
      </c>
      <c r="BH29" s="31" t="s">
        <v>595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f t="shared" si="5"/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 t="s">
        <v>617</v>
      </c>
      <c r="CH29" s="34">
        <v>0</v>
      </c>
      <c r="CI29" s="32">
        <v>0</v>
      </c>
      <c r="CJ29" s="32">
        <v>0</v>
      </c>
      <c r="CK29" s="32">
        <v>0</v>
      </c>
      <c r="CL29" s="32">
        <v>0</v>
      </c>
      <c r="CN29" s="32">
        <v>1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B29" s="32">
        <f t="shared" si="6"/>
        <v>0</v>
      </c>
      <c r="DC29" s="32">
        <f t="shared" si="6"/>
        <v>0</v>
      </c>
      <c r="DD29" s="32">
        <f t="shared" si="6"/>
        <v>0</v>
      </c>
      <c r="DE29" s="32">
        <f t="shared" si="6"/>
        <v>0</v>
      </c>
      <c r="DF29" s="32">
        <f t="shared" si="6"/>
        <v>0</v>
      </c>
      <c r="DG29" s="35">
        <f t="shared" si="6"/>
        <v>0</v>
      </c>
      <c r="DH29" s="35">
        <f t="shared" si="6"/>
        <v>0</v>
      </c>
      <c r="DI29" s="35">
        <f t="shared" si="6"/>
        <v>0</v>
      </c>
      <c r="DJ29" s="35">
        <f t="shared" si="6"/>
        <v>0</v>
      </c>
      <c r="JWI29" s="31"/>
      <c r="PSW29" s="31"/>
    </row>
    <row r="30" spans="1:114 7367:7367 11333:11333" x14ac:dyDescent="0.25">
      <c r="A30" s="32">
        <v>207</v>
      </c>
      <c r="B30" s="32" t="s">
        <v>748</v>
      </c>
      <c r="C30" s="32" t="s">
        <v>740</v>
      </c>
      <c r="D30" s="32" t="s">
        <v>749</v>
      </c>
      <c r="E30" s="32" t="s">
        <v>573</v>
      </c>
      <c r="F30" s="32">
        <v>1</v>
      </c>
      <c r="G30" s="32">
        <v>0</v>
      </c>
      <c r="H30" s="32" t="str">
        <f t="shared" si="8"/>
        <v>ok</v>
      </c>
      <c r="I30" s="24" t="s">
        <v>750</v>
      </c>
      <c r="J30" s="24" t="s">
        <v>750</v>
      </c>
      <c r="K30" s="31">
        <v>8876</v>
      </c>
      <c r="L30" s="31">
        <v>9179</v>
      </c>
      <c r="M30" s="31" t="s">
        <v>623</v>
      </c>
      <c r="N30" s="31" t="s">
        <v>743</v>
      </c>
      <c r="O30" s="31">
        <v>130</v>
      </c>
      <c r="P30" s="31">
        <v>24</v>
      </c>
      <c r="Q30" s="31" t="s">
        <v>23</v>
      </c>
      <c r="R30" s="31" t="s">
        <v>744</v>
      </c>
      <c r="S30" s="31">
        <v>0</v>
      </c>
      <c r="T30" s="31" t="s">
        <v>46</v>
      </c>
      <c r="U30" s="31">
        <v>1</v>
      </c>
      <c r="V30" s="31">
        <v>2</v>
      </c>
      <c r="W30" s="31">
        <v>15.25</v>
      </c>
      <c r="X30" s="31">
        <v>1</v>
      </c>
      <c r="Y30" s="31">
        <v>0</v>
      </c>
      <c r="Z30" s="31">
        <v>0</v>
      </c>
      <c r="AA30" s="31">
        <v>2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 t="s">
        <v>567</v>
      </c>
      <c r="AN30" s="31">
        <v>2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 t="s">
        <v>552</v>
      </c>
      <c r="BH30" s="31" t="s">
        <v>595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f t="shared" si="5"/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 t="s">
        <v>617</v>
      </c>
      <c r="CH30" s="34">
        <v>0</v>
      </c>
      <c r="CI30" s="32">
        <v>0</v>
      </c>
      <c r="CJ30" s="32">
        <v>0</v>
      </c>
      <c r="CK30" s="32">
        <v>0</v>
      </c>
      <c r="CL30" s="32">
        <v>0</v>
      </c>
      <c r="CN30" s="32">
        <v>1</v>
      </c>
      <c r="CO30" s="32">
        <v>0</v>
      </c>
      <c r="CP30" s="32">
        <v>1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B30" s="32">
        <f t="shared" si="6"/>
        <v>0</v>
      </c>
      <c r="DC30" s="32">
        <f t="shared" si="6"/>
        <v>0</v>
      </c>
      <c r="DD30" s="32">
        <f t="shared" si="6"/>
        <v>0</v>
      </c>
      <c r="DE30" s="32">
        <f t="shared" si="6"/>
        <v>0</v>
      </c>
      <c r="DF30" s="32">
        <f t="shared" si="6"/>
        <v>0</v>
      </c>
      <c r="DG30" s="35">
        <f t="shared" si="6"/>
        <v>0</v>
      </c>
      <c r="DH30" s="35">
        <f t="shared" si="6"/>
        <v>0</v>
      </c>
      <c r="DI30" s="35">
        <f t="shared" si="6"/>
        <v>0</v>
      </c>
      <c r="DJ30" s="35">
        <f t="shared" si="6"/>
        <v>0</v>
      </c>
      <c r="JWI30" s="31"/>
      <c r="PSW30" s="31"/>
    </row>
    <row r="31" spans="1:114 7367:7367 11333:11333" x14ac:dyDescent="0.25">
      <c r="A31" s="32">
        <v>206</v>
      </c>
      <c r="B31" s="32" t="s">
        <v>751</v>
      </c>
      <c r="C31" s="32" t="s">
        <v>740</v>
      </c>
      <c r="D31" s="32" t="s">
        <v>752</v>
      </c>
      <c r="E31" s="32" t="s">
        <v>573</v>
      </c>
      <c r="F31" s="32">
        <v>1</v>
      </c>
      <c r="G31" s="32">
        <v>0</v>
      </c>
      <c r="H31" s="32" t="str">
        <f t="shared" si="8"/>
        <v>ok</v>
      </c>
      <c r="I31" s="24" t="s">
        <v>753</v>
      </c>
      <c r="J31" s="24" t="s">
        <v>753</v>
      </c>
      <c r="K31" s="31">
        <v>8869</v>
      </c>
      <c r="L31" s="31">
        <v>9172</v>
      </c>
      <c r="M31" s="31" t="s">
        <v>623</v>
      </c>
      <c r="N31" s="31" t="s">
        <v>743</v>
      </c>
      <c r="O31" s="31">
        <v>130</v>
      </c>
      <c r="P31" s="31">
        <v>24</v>
      </c>
      <c r="Q31" s="31" t="s">
        <v>23</v>
      </c>
      <c r="R31" s="31" t="s">
        <v>744</v>
      </c>
      <c r="S31" s="31">
        <v>0</v>
      </c>
      <c r="T31" s="31" t="s">
        <v>46</v>
      </c>
      <c r="U31" s="31">
        <v>1</v>
      </c>
      <c r="V31" s="31">
        <v>2</v>
      </c>
      <c r="W31" s="31">
        <v>12.35</v>
      </c>
      <c r="X31" s="31">
        <v>1</v>
      </c>
      <c r="Y31" s="31">
        <v>0</v>
      </c>
      <c r="Z31" s="31">
        <v>0</v>
      </c>
      <c r="AA31" s="31">
        <v>2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 t="s">
        <v>567</v>
      </c>
      <c r="AN31" s="31">
        <v>2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1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1</v>
      </c>
      <c r="BG31" s="31" t="s">
        <v>552</v>
      </c>
      <c r="BH31" s="31" t="s">
        <v>595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f t="shared" si="5"/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 t="s">
        <v>754</v>
      </c>
      <c r="CH31" s="34">
        <v>0</v>
      </c>
      <c r="CI31" s="32">
        <v>0</v>
      </c>
      <c r="CJ31" s="32">
        <v>0</v>
      </c>
      <c r="CK31" s="32">
        <v>0</v>
      </c>
      <c r="CL31" s="32">
        <v>0</v>
      </c>
      <c r="CN31" s="32">
        <v>1</v>
      </c>
      <c r="CO31" s="32">
        <v>0</v>
      </c>
      <c r="CP31" s="32">
        <v>1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B31" s="32">
        <f t="shared" si="6"/>
        <v>1</v>
      </c>
      <c r="DC31" s="32">
        <f t="shared" si="6"/>
        <v>0</v>
      </c>
      <c r="DD31" s="32">
        <f t="shared" si="6"/>
        <v>0</v>
      </c>
      <c r="DE31" s="32">
        <f t="shared" si="6"/>
        <v>0</v>
      </c>
      <c r="DF31" s="32">
        <f t="shared" si="6"/>
        <v>0</v>
      </c>
      <c r="DG31" s="35">
        <f t="shared" si="6"/>
        <v>0</v>
      </c>
      <c r="DH31" s="35">
        <f t="shared" si="6"/>
        <v>0</v>
      </c>
      <c r="DI31" s="35">
        <f t="shared" si="6"/>
        <v>0</v>
      </c>
      <c r="DJ31" s="35">
        <f t="shared" si="6"/>
        <v>0</v>
      </c>
      <c r="JWI31" s="31"/>
      <c r="PSW31" s="31"/>
    </row>
    <row r="32" spans="1:114 7367:7367 11333:11333" x14ac:dyDescent="0.25">
      <c r="A32" s="32">
        <v>208</v>
      </c>
      <c r="B32" s="32" t="s">
        <v>755</v>
      </c>
      <c r="C32" s="32" t="s">
        <v>740</v>
      </c>
      <c r="D32" s="32" t="s">
        <v>756</v>
      </c>
      <c r="E32" s="32" t="s">
        <v>517</v>
      </c>
      <c r="F32" s="32">
        <v>0</v>
      </c>
      <c r="G32" s="32">
        <v>1</v>
      </c>
      <c r="H32" s="32" t="str">
        <f t="shared" si="8"/>
        <v>ok</v>
      </c>
      <c r="I32" s="24" t="s">
        <v>469</v>
      </c>
      <c r="J32" s="24" t="s">
        <v>469</v>
      </c>
      <c r="K32" s="31">
        <v>8884</v>
      </c>
      <c r="L32" s="31">
        <v>9187</v>
      </c>
      <c r="M32" s="31" t="s">
        <v>623</v>
      </c>
      <c r="N32" s="31" t="s">
        <v>743</v>
      </c>
      <c r="O32" s="31">
        <v>130</v>
      </c>
      <c r="P32" s="31">
        <v>24</v>
      </c>
      <c r="Q32" s="31" t="s">
        <v>23</v>
      </c>
      <c r="R32" s="31" t="s">
        <v>744</v>
      </c>
      <c r="S32" s="31">
        <v>0</v>
      </c>
      <c r="T32" s="31" t="s">
        <v>46</v>
      </c>
      <c r="U32" s="31">
        <v>1</v>
      </c>
      <c r="V32" s="31">
        <v>2</v>
      </c>
      <c r="W32" s="31">
        <v>12.7</v>
      </c>
      <c r="X32" s="31">
        <v>1</v>
      </c>
      <c r="Y32" s="31">
        <v>0</v>
      </c>
      <c r="Z32" s="31">
        <v>0</v>
      </c>
      <c r="AA32" s="31">
        <v>2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 t="s">
        <v>567</v>
      </c>
      <c r="AN32" s="31">
        <v>2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1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1</v>
      </c>
      <c r="BG32" s="31" t="s">
        <v>552</v>
      </c>
      <c r="BH32" s="31" t="s">
        <v>595</v>
      </c>
      <c r="BI32" s="31">
        <v>2</v>
      </c>
      <c r="BJ32" s="31">
        <v>2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f t="shared" si="5"/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 t="s">
        <v>617</v>
      </c>
      <c r="CH32" s="34">
        <v>0</v>
      </c>
      <c r="CI32" s="32">
        <v>0</v>
      </c>
      <c r="CJ32" s="32">
        <v>0</v>
      </c>
      <c r="CK32" s="32">
        <v>0</v>
      </c>
      <c r="CL32" s="32">
        <v>0</v>
      </c>
      <c r="CN32" s="32">
        <v>1</v>
      </c>
      <c r="CO32" s="32">
        <v>0</v>
      </c>
      <c r="CP32" s="32">
        <v>1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B32" s="32">
        <f t="shared" si="6"/>
        <v>1</v>
      </c>
      <c r="DC32" s="32">
        <f t="shared" si="6"/>
        <v>0</v>
      </c>
      <c r="DD32" s="32">
        <f t="shared" si="6"/>
        <v>0</v>
      </c>
      <c r="DE32" s="32">
        <f t="shared" si="6"/>
        <v>0</v>
      </c>
      <c r="DF32" s="32">
        <f t="shared" si="6"/>
        <v>0</v>
      </c>
      <c r="DG32" s="35">
        <f t="shared" si="6"/>
        <v>0</v>
      </c>
      <c r="DH32" s="35">
        <f t="shared" si="6"/>
        <v>0</v>
      </c>
      <c r="DI32" s="35">
        <f t="shared" si="6"/>
        <v>0</v>
      </c>
      <c r="DJ32" s="35">
        <f t="shared" si="6"/>
        <v>0</v>
      </c>
      <c r="JWI32" s="31"/>
      <c r="PSW32" s="31"/>
    </row>
    <row r="33" spans="1:114 7367:7367 11333:11333" x14ac:dyDescent="0.25">
      <c r="A33" s="32">
        <v>35</v>
      </c>
      <c r="B33" s="32" t="s">
        <v>757</v>
      </c>
      <c r="C33" s="32" t="s">
        <v>758</v>
      </c>
      <c r="D33" s="32" t="s">
        <v>759</v>
      </c>
      <c r="E33" s="32" t="s">
        <v>573</v>
      </c>
      <c r="F33" s="32">
        <v>1</v>
      </c>
      <c r="G33" s="32">
        <v>0</v>
      </c>
      <c r="H33" s="32" t="str">
        <f t="shared" si="8"/>
        <v>ok</v>
      </c>
      <c r="I33" s="25" t="s">
        <v>760</v>
      </c>
      <c r="J33" s="25" t="s">
        <v>760</v>
      </c>
      <c r="K33" s="31">
        <v>2414</v>
      </c>
      <c r="L33" s="31">
        <v>1612</v>
      </c>
      <c r="M33" s="31" t="s">
        <v>607</v>
      </c>
      <c r="N33" s="31" t="s">
        <v>608</v>
      </c>
      <c r="O33" s="31">
        <v>375</v>
      </c>
      <c r="P33" s="31">
        <v>5</v>
      </c>
      <c r="Q33" s="31" t="s">
        <v>23</v>
      </c>
      <c r="R33" s="31" t="s">
        <v>609</v>
      </c>
      <c r="S33" s="31">
        <v>0</v>
      </c>
      <c r="T33" s="31" t="s">
        <v>46</v>
      </c>
      <c r="U33" s="31">
        <v>1</v>
      </c>
      <c r="V33" s="31">
        <v>0</v>
      </c>
      <c r="W33" s="31">
        <v>48.5</v>
      </c>
      <c r="X33" s="31">
        <v>1</v>
      </c>
      <c r="Y33" s="31">
        <v>0</v>
      </c>
      <c r="Z33" s="31">
        <v>2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 t="s">
        <v>567</v>
      </c>
      <c r="AN33" s="31">
        <v>2</v>
      </c>
      <c r="AO33" s="31" t="s">
        <v>52</v>
      </c>
      <c r="AP33" s="31">
        <v>1</v>
      </c>
      <c r="AQ33" s="31" t="s">
        <v>761</v>
      </c>
      <c r="AR33" s="31">
        <v>1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2</v>
      </c>
      <c r="AY33" s="31">
        <v>0</v>
      </c>
      <c r="AZ33" s="31">
        <v>1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2</v>
      </c>
      <c r="BG33" s="31" t="s">
        <v>555</v>
      </c>
      <c r="BH33" s="31" t="s">
        <v>682</v>
      </c>
      <c r="BI33" s="31">
        <v>0</v>
      </c>
      <c r="BJ33" s="31">
        <v>0</v>
      </c>
      <c r="BK33" s="31">
        <v>0</v>
      </c>
      <c r="BL33" s="31">
        <v>0</v>
      </c>
      <c r="BM33" s="31">
        <v>1</v>
      </c>
      <c r="BN33" s="31">
        <v>0</v>
      </c>
      <c r="BO33" s="31">
        <v>0</v>
      </c>
      <c r="BP33" s="31" t="s">
        <v>46</v>
      </c>
      <c r="BQ33" s="31">
        <v>0</v>
      </c>
      <c r="BR33" s="31">
        <f t="shared" si="5"/>
        <v>1</v>
      </c>
      <c r="BS33" s="31" t="s">
        <v>38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 t="s">
        <v>762</v>
      </c>
      <c r="CH33" s="34">
        <v>0</v>
      </c>
      <c r="CI33" s="32">
        <v>0</v>
      </c>
      <c r="CJ33" s="32">
        <v>0</v>
      </c>
      <c r="CK33" s="32">
        <v>0</v>
      </c>
      <c r="CL33" s="32">
        <v>0</v>
      </c>
      <c r="CN33" s="32">
        <v>1</v>
      </c>
      <c r="CO33" s="32">
        <v>1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B33" s="32">
        <f t="shared" si="6"/>
        <v>0</v>
      </c>
      <c r="DC33" s="32">
        <f t="shared" si="6"/>
        <v>1</v>
      </c>
      <c r="DD33" s="32">
        <f t="shared" si="6"/>
        <v>0</v>
      </c>
      <c r="DE33" s="32">
        <f t="shared" si="6"/>
        <v>1</v>
      </c>
      <c r="DF33" s="32">
        <f t="shared" si="6"/>
        <v>0</v>
      </c>
      <c r="DG33" s="35">
        <f t="shared" si="6"/>
        <v>0</v>
      </c>
      <c r="DH33" s="35">
        <f t="shared" si="6"/>
        <v>0</v>
      </c>
      <c r="DI33" s="35">
        <f t="shared" si="6"/>
        <v>0</v>
      </c>
      <c r="DJ33" s="35">
        <f t="shared" si="6"/>
        <v>0</v>
      </c>
      <c r="JWI33" s="31"/>
      <c r="PSW33" s="31"/>
    </row>
    <row r="34" spans="1:114 7367:7367 11333:11333" x14ac:dyDescent="0.25">
      <c r="A34" s="32">
        <v>17</v>
      </c>
      <c r="B34" s="32" t="s">
        <v>763</v>
      </c>
      <c r="C34" s="32" t="s">
        <v>764</v>
      </c>
      <c r="D34" s="32" t="s">
        <v>765</v>
      </c>
      <c r="E34" s="32" t="s">
        <v>573</v>
      </c>
      <c r="F34" s="32">
        <v>1</v>
      </c>
      <c r="G34" s="32">
        <v>0</v>
      </c>
      <c r="H34" s="32" t="str">
        <f t="shared" si="8"/>
        <v>ok</v>
      </c>
      <c r="I34" s="44" t="s">
        <v>766</v>
      </c>
      <c r="J34" s="44" t="s">
        <v>766</v>
      </c>
      <c r="K34" s="31">
        <v>784</v>
      </c>
      <c r="L34" s="31">
        <v>3499</v>
      </c>
      <c r="M34" s="31" t="s">
        <v>564</v>
      </c>
      <c r="N34" s="31" t="s">
        <v>565</v>
      </c>
      <c r="O34" s="31">
        <v>240</v>
      </c>
      <c r="P34" s="31">
        <v>27</v>
      </c>
      <c r="Q34" s="31" t="s">
        <v>23</v>
      </c>
      <c r="R34" s="31" t="s">
        <v>566</v>
      </c>
      <c r="S34" s="31">
        <v>0</v>
      </c>
      <c r="T34" s="31" t="s">
        <v>46</v>
      </c>
      <c r="U34" s="31">
        <v>2</v>
      </c>
      <c r="V34" s="31">
        <v>2</v>
      </c>
      <c r="W34" s="31">
        <v>263</v>
      </c>
      <c r="X34" s="31">
        <v>1</v>
      </c>
      <c r="Y34" s="31">
        <v>0</v>
      </c>
      <c r="Z34" s="31">
        <v>0</v>
      </c>
      <c r="AA34" s="31">
        <v>0</v>
      </c>
      <c r="AB34" s="31">
        <v>2</v>
      </c>
      <c r="AC34" s="31">
        <v>0</v>
      </c>
      <c r="AD34" s="31">
        <v>0</v>
      </c>
      <c r="AE34" s="31">
        <v>0</v>
      </c>
      <c r="AF34" s="31">
        <v>0</v>
      </c>
      <c r="AG34" s="31">
        <v>4</v>
      </c>
      <c r="AH34" s="31">
        <v>3</v>
      </c>
      <c r="AI34" s="31">
        <v>0</v>
      </c>
      <c r="AJ34" s="31">
        <v>0</v>
      </c>
      <c r="AK34" s="31">
        <v>0</v>
      </c>
      <c r="AL34" s="31">
        <v>0</v>
      </c>
      <c r="AM34" s="31" t="s">
        <v>567</v>
      </c>
      <c r="AN34" s="31">
        <v>4</v>
      </c>
      <c r="AO34" s="31" t="s">
        <v>767</v>
      </c>
      <c r="AP34" s="31">
        <v>5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2</v>
      </c>
      <c r="AX34" s="31">
        <v>0</v>
      </c>
      <c r="AY34" s="31">
        <v>0</v>
      </c>
      <c r="AZ34" s="31">
        <v>0</v>
      </c>
      <c r="BA34" s="31">
        <v>1</v>
      </c>
      <c r="BB34" s="31">
        <v>3</v>
      </c>
      <c r="BC34" s="31">
        <v>0</v>
      </c>
      <c r="BD34" s="31">
        <v>0</v>
      </c>
      <c r="BE34" s="31">
        <v>0</v>
      </c>
      <c r="BF34" s="31">
        <v>3</v>
      </c>
      <c r="BG34" s="31" t="s">
        <v>556</v>
      </c>
      <c r="BH34" s="31" t="s">
        <v>768</v>
      </c>
      <c r="BI34" s="31">
        <v>1</v>
      </c>
      <c r="BJ34" s="31">
        <v>2</v>
      </c>
      <c r="BK34" s="31">
        <v>1.7</v>
      </c>
      <c r="BL34" s="31">
        <v>0</v>
      </c>
      <c r="BM34" s="31">
        <v>0</v>
      </c>
      <c r="BN34" s="31">
        <v>0</v>
      </c>
      <c r="BO34" s="31">
        <v>0</v>
      </c>
      <c r="BP34" s="31" t="s">
        <v>58</v>
      </c>
      <c r="BQ34" s="31">
        <v>0</v>
      </c>
      <c r="BR34" s="31">
        <f t="shared" si="5"/>
        <v>0</v>
      </c>
      <c r="BS34" s="31" t="s">
        <v>192</v>
      </c>
      <c r="BT34" s="31" t="s">
        <v>181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 t="s">
        <v>769</v>
      </c>
      <c r="CH34" s="34">
        <v>0</v>
      </c>
      <c r="CI34" s="32">
        <v>1</v>
      </c>
      <c r="CJ34" s="32">
        <v>0</v>
      </c>
      <c r="CK34" s="32">
        <v>0</v>
      </c>
      <c r="CL34" s="32">
        <v>1</v>
      </c>
      <c r="CN34" s="32">
        <v>1</v>
      </c>
      <c r="CO34" s="32">
        <v>0</v>
      </c>
      <c r="CP34" s="32">
        <v>0</v>
      </c>
      <c r="CQ34" s="32">
        <v>1</v>
      </c>
      <c r="CR34" s="32">
        <v>0</v>
      </c>
      <c r="CS34" s="32">
        <v>1</v>
      </c>
      <c r="CT34" s="32">
        <v>1</v>
      </c>
      <c r="CU34" s="32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B34" s="32">
        <f t="shared" si="6"/>
        <v>1</v>
      </c>
      <c r="DC34" s="32">
        <f t="shared" si="6"/>
        <v>0</v>
      </c>
      <c r="DD34" s="32">
        <f t="shared" si="6"/>
        <v>0</v>
      </c>
      <c r="DE34" s="32">
        <f t="shared" si="6"/>
        <v>0</v>
      </c>
      <c r="DF34" s="32">
        <f t="shared" si="6"/>
        <v>1</v>
      </c>
      <c r="DG34" s="35">
        <f t="shared" si="6"/>
        <v>1</v>
      </c>
      <c r="DH34" s="35">
        <f t="shared" si="6"/>
        <v>0</v>
      </c>
      <c r="DI34" s="35">
        <f t="shared" si="6"/>
        <v>0</v>
      </c>
      <c r="DJ34" s="35">
        <f t="shared" si="6"/>
        <v>0</v>
      </c>
      <c r="JWI34" s="31"/>
      <c r="PSW34" s="31"/>
    </row>
    <row r="35" spans="1:114 7367:7367 11333:11333" x14ac:dyDescent="0.25">
      <c r="A35" s="32">
        <v>18</v>
      </c>
      <c r="B35" s="32" t="s">
        <v>770</v>
      </c>
      <c r="C35" s="32" t="s">
        <v>764</v>
      </c>
      <c r="D35" s="32" t="s">
        <v>771</v>
      </c>
      <c r="E35" s="32" t="s">
        <v>573</v>
      </c>
      <c r="F35" s="32">
        <v>1</v>
      </c>
      <c r="G35" s="32">
        <v>0</v>
      </c>
      <c r="H35" s="32" t="str">
        <f t="shared" si="8"/>
        <v>ok</v>
      </c>
      <c r="I35" s="44" t="s">
        <v>772</v>
      </c>
      <c r="J35" s="44" t="s">
        <v>772</v>
      </c>
      <c r="K35" s="31">
        <v>794</v>
      </c>
      <c r="L35" s="31">
        <v>32521</v>
      </c>
      <c r="M35" s="31" t="s">
        <v>564</v>
      </c>
      <c r="N35" s="31" t="s">
        <v>565</v>
      </c>
      <c r="O35" s="31">
        <v>240</v>
      </c>
      <c r="P35" s="31">
        <v>27</v>
      </c>
      <c r="Q35" s="31" t="s">
        <v>23</v>
      </c>
      <c r="R35" s="31" t="s">
        <v>566</v>
      </c>
      <c r="S35" s="31">
        <v>0</v>
      </c>
      <c r="T35" s="31" t="s">
        <v>46</v>
      </c>
      <c r="U35" s="31">
        <v>2</v>
      </c>
      <c r="V35" s="31">
        <v>2</v>
      </c>
      <c r="W35" s="31">
        <v>950</v>
      </c>
      <c r="X35" s="31">
        <v>4</v>
      </c>
      <c r="Y35" s="31">
        <v>0</v>
      </c>
      <c r="Z35" s="31">
        <v>0</v>
      </c>
      <c r="AA35" s="31">
        <v>3</v>
      </c>
      <c r="AB35" s="31">
        <v>0</v>
      </c>
      <c r="AC35" s="31">
        <v>1</v>
      </c>
      <c r="AD35" s="31">
        <v>0</v>
      </c>
      <c r="AE35" s="31">
        <v>0</v>
      </c>
      <c r="AF35" s="31">
        <v>0</v>
      </c>
      <c r="AG35" s="31">
        <v>0</v>
      </c>
      <c r="AH35" s="31">
        <v>5</v>
      </c>
      <c r="AI35" s="31">
        <v>2</v>
      </c>
      <c r="AJ35" s="31">
        <v>0</v>
      </c>
      <c r="AK35" s="31">
        <v>0</v>
      </c>
      <c r="AL35" s="31">
        <v>0</v>
      </c>
      <c r="AM35" s="31" t="s">
        <v>543</v>
      </c>
      <c r="AN35" s="31">
        <v>5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2</v>
      </c>
      <c r="AX35" s="31">
        <v>0</v>
      </c>
      <c r="AY35" s="31">
        <v>0</v>
      </c>
      <c r="AZ35" s="31">
        <v>0</v>
      </c>
      <c r="BA35" s="31">
        <v>1</v>
      </c>
      <c r="BB35" s="31">
        <v>4</v>
      </c>
      <c r="BC35" s="31">
        <v>3</v>
      </c>
      <c r="BD35" s="31">
        <v>0</v>
      </c>
      <c r="BE35" s="31">
        <v>0</v>
      </c>
      <c r="BF35" s="31">
        <v>4</v>
      </c>
      <c r="BG35" s="31" t="s">
        <v>556</v>
      </c>
      <c r="BH35" s="31" t="s">
        <v>569</v>
      </c>
      <c r="BI35" s="31">
        <v>1</v>
      </c>
      <c r="BJ35" s="31">
        <v>3</v>
      </c>
      <c r="BK35" s="31">
        <v>0</v>
      </c>
      <c r="BL35" s="31">
        <v>1</v>
      </c>
      <c r="BM35" s="31">
        <v>0</v>
      </c>
      <c r="BN35" s="31">
        <v>0</v>
      </c>
      <c r="BO35" s="31">
        <v>0</v>
      </c>
      <c r="BP35" s="31" t="s">
        <v>46</v>
      </c>
      <c r="BQ35" s="31">
        <v>0</v>
      </c>
      <c r="BR35" s="31">
        <f t="shared" si="5"/>
        <v>1</v>
      </c>
      <c r="BS35" s="31" t="s">
        <v>38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 t="s">
        <v>773</v>
      </c>
      <c r="CH35" s="34">
        <v>0</v>
      </c>
      <c r="CI35" s="32">
        <v>0</v>
      </c>
      <c r="CJ35" s="32">
        <v>0</v>
      </c>
      <c r="CK35" s="32">
        <v>0</v>
      </c>
      <c r="CL35" s="32">
        <v>0</v>
      </c>
      <c r="CN35" s="32">
        <v>1</v>
      </c>
      <c r="CO35" s="32">
        <v>0</v>
      </c>
      <c r="CP35" s="32">
        <v>1</v>
      </c>
      <c r="CQ35" s="32">
        <v>0</v>
      </c>
      <c r="CR35" s="32">
        <v>1</v>
      </c>
      <c r="CS35" s="32">
        <v>0</v>
      </c>
      <c r="CT35" s="32">
        <v>1</v>
      </c>
      <c r="CU35" s="32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1</v>
      </c>
      <c r="DB35" s="32">
        <f t="shared" si="6"/>
        <v>1</v>
      </c>
      <c r="DC35" s="32">
        <f t="shared" si="6"/>
        <v>0</v>
      </c>
      <c r="DD35" s="32">
        <f t="shared" si="6"/>
        <v>0</v>
      </c>
      <c r="DE35" s="32">
        <f t="shared" si="6"/>
        <v>0</v>
      </c>
      <c r="DF35" s="32">
        <f t="shared" si="6"/>
        <v>1</v>
      </c>
      <c r="DG35" s="35">
        <f t="shared" si="6"/>
        <v>1</v>
      </c>
      <c r="DH35" s="35">
        <f t="shared" si="6"/>
        <v>1</v>
      </c>
      <c r="DI35" s="35">
        <f t="shared" si="6"/>
        <v>0</v>
      </c>
      <c r="DJ35" s="35">
        <f t="shared" si="6"/>
        <v>0</v>
      </c>
      <c r="JWI35" s="31"/>
      <c r="PSW35" s="31"/>
    </row>
    <row r="36" spans="1:114 7367:7367 11333:11333" x14ac:dyDescent="0.25">
      <c r="A36" s="32">
        <v>264</v>
      </c>
      <c r="B36" s="32" t="s">
        <v>774</v>
      </c>
      <c r="C36" s="32" t="s">
        <v>775</v>
      </c>
      <c r="D36" s="32" t="s">
        <v>776</v>
      </c>
      <c r="E36" s="32" t="s">
        <v>573</v>
      </c>
      <c r="F36" s="32">
        <v>1</v>
      </c>
      <c r="G36" s="32">
        <v>0</v>
      </c>
      <c r="H36" s="32" t="str">
        <f t="shared" si="8"/>
        <v>ok</v>
      </c>
      <c r="I36" s="24" t="s">
        <v>777</v>
      </c>
      <c r="J36" s="24" t="s">
        <v>777</v>
      </c>
      <c r="K36" s="31">
        <v>9007</v>
      </c>
      <c r="L36" s="31">
        <v>9668</v>
      </c>
      <c r="M36" s="31" t="s">
        <v>623</v>
      </c>
      <c r="N36" s="31" t="s">
        <v>778</v>
      </c>
      <c r="O36" s="31">
        <v>102</v>
      </c>
      <c r="P36" s="31">
        <v>10</v>
      </c>
      <c r="Q36" s="31" t="s">
        <v>23</v>
      </c>
      <c r="R36" s="31" t="s">
        <v>779</v>
      </c>
      <c r="S36" s="31">
        <v>0</v>
      </c>
      <c r="T36" s="31" t="s">
        <v>46</v>
      </c>
      <c r="U36" s="31">
        <v>1</v>
      </c>
      <c r="V36" s="31">
        <v>2</v>
      </c>
      <c r="W36" s="31">
        <v>89.25</v>
      </c>
      <c r="X36" s="31">
        <v>1</v>
      </c>
      <c r="Y36" s="31">
        <v>0</v>
      </c>
      <c r="Z36" s="31">
        <v>0</v>
      </c>
      <c r="AA36" s="31">
        <v>4</v>
      </c>
      <c r="AB36" s="31">
        <v>3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2</v>
      </c>
      <c r="AI36" s="31">
        <v>0</v>
      </c>
      <c r="AJ36" s="31">
        <v>0</v>
      </c>
      <c r="AK36" s="31">
        <v>0</v>
      </c>
      <c r="AL36" s="31">
        <v>0</v>
      </c>
      <c r="AM36" s="31" t="s">
        <v>567</v>
      </c>
      <c r="AN36" s="31">
        <v>4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2</v>
      </c>
      <c r="AX36" s="31">
        <v>1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2</v>
      </c>
      <c r="BG36" s="31" t="s">
        <v>553</v>
      </c>
      <c r="BH36" s="31" t="s">
        <v>637</v>
      </c>
      <c r="BI36" s="31">
        <v>2</v>
      </c>
      <c r="BJ36" s="31">
        <v>2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f t="shared" si="5"/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 t="s">
        <v>683</v>
      </c>
      <c r="CH36" s="34">
        <v>0</v>
      </c>
      <c r="CI36" s="32">
        <v>0</v>
      </c>
      <c r="CJ36" s="32">
        <v>0</v>
      </c>
      <c r="CK36" s="32">
        <v>0</v>
      </c>
      <c r="CL36" s="32">
        <v>0</v>
      </c>
      <c r="CN36" s="32">
        <v>1</v>
      </c>
      <c r="CO36" s="32">
        <v>0</v>
      </c>
      <c r="CP36" s="32">
        <v>1</v>
      </c>
      <c r="CQ36" s="32">
        <v>1</v>
      </c>
      <c r="CR36" s="32">
        <v>0</v>
      </c>
      <c r="CS36" s="32">
        <v>0</v>
      </c>
      <c r="CT36" s="32">
        <v>1</v>
      </c>
      <c r="CU36" s="32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B36" s="32">
        <f t="shared" si="6"/>
        <v>1</v>
      </c>
      <c r="DC36" s="32">
        <f t="shared" si="6"/>
        <v>1</v>
      </c>
      <c r="DD36" s="32">
        <f t="shared" si="6"/>
        <v>0</v>
      </c>
      <c r="DE36" s="32">
        <f t="shared" si="6"/>
        <v>0</v>
      </c>
      <c r="DF36" s="32">
        <f t="shared" si="6"/>
        <v>0</v>
      </c>
      <c r="DG36" s="35">
        <f t="shared" si="6"/>
        <v>0</v>
      </c>
      <c r="DH36" s="35">
        <f t="shared" si="6"/>
        <v>0</v>
      </c>
      <c r="DI36" s="35">
        <f t="shared" si="6"/>
        <v>0</v>
      </c>
      <c r="DJ36" s="35">
        <f t="shared" si="6"/>
        <v>0</v>
      </c>
      <c r="JWI36" s="31"/>
      <c r="PSW36" s="31"/>
    </row>
    <row r="37" spans="1:114 7367:7367 11333:11333" x14ac:dyDescent="0.25">
      <c r="A37" s="32">
        <v>281</v>
      </c>
      <c r="B37" s="32" t="s">
        <v>326</v>
      </c>
      <c r="C37" s="32" t="s">
        <v>780</v>
      </c>
      <c r="D37" s="32" t="s">
        <v>781</v>
      </c>
      <c r="E37" s="32" t="s">
        <v>562</v>
      </c>
      <c r="F37" s="32">
        <v>0</v>
      </c>
      <c r="G37" s="32">
        <v>1</v>
      </c>
      <c r="H37" s="32" t="str">
        <f t="shared" si="8"/>
        <v>ok</v>
      </c>
      <c r="I37" s="24" t="s">
        <v>327</v>
      </c>
      <c r="J37" s="24" t="s">
        <v>327</v>
      </c>
      <c r="K37" s="31">
        <v>4051</v>
      </c>
      <c r="L37" s="31">
        <v>714</v>
      </c>
      <c r="M37" s="31" t="s">
        <v>728</v>
      </c>
      <c r="N37" s="31" t="s">
        <v>782</v>
      </c>
      <c r="O37" s="31">
        <v>215</v>
      </c>
      <c r="P37" s="31">
        <v>11</v>
      </c>
      <c r="Q37" s="31" t="s">
        <v>23</v>
      </c>
      <c r="R37" s="31" t="s">
        <v>730</v>
      </c>
      <c r="S37" s="31">
        <v>0</v>
      </c>
      <c r="T37" s="31" t="s">
        <v>46</v>
      </c>
      <c r="U37" s="31">
        <v>2</v>
      </c>
      <c r="V37" s="31">
        <v>2</v>
      </c>
      <c r="W37" s="31">
        <v>233.25</v>
      </c>
      <c r="X37" s="31">
        <v>1</v>
      </c>
      <c r="Y37" s="31">
        <v>0</v>
      </c>
      <c r="Z37" s="31">
        <v>2</v>
      </c>
      <c r="AA37" s="31">
        <v>0</v>
      </c>
      <c r="AB37" s="31">
        <v>0</v>
      </c>
      <c r="AC37" s="31">
        <v>4</v>
      </c>
      <c r="AD37" s="31">
        <v>0</v>
      </c>
      <c r="AE37" s="31">
        <v>0</v>
      </c>
      <c r="AF37" s="31">
        <v>0</v>
      </c>
      <c r="AG37" s="31">
        <v>3</v>
      </c>
      <c r="AH37" s="31">
        <v>0</v>
      </c>
      <c r="AI37" s="31">
        <v>0</v>
      </c>
      <c r="AJ37" s="31">
        <v>5</v>
      </c>
      <c r="AK37" s="31">
        <v>0</v>
      </c>
      <c r="AL37" s="31">
        <v>0</v>
      </c>
      <c r="AM37" s="31" t="s">
        <v>567</v>
      </c>
      <c r="AN37" s="31">
        <v>5</v>
      </c>
      <c r="AO37" s="31" t="s">
        <v>783</v>
      </c>
      <c r="AP37" s="31">
        <v>5</v>
      </c>
      <c r="AQ37" s="31" t="s">
        <v>636</v>
      </c>
      <c r="AR37" s="31">
        <v>1</v>
      </c>
      <c r="AS37" s="31">
        <v>6</v>
      </c>
      <c r="AT37" s="31">
        <v>25</v>
      </c>
      <c r="AU37" s="31">
        <v>0</v>
      </c>
      <c r="AV37" s="31">
        <v>0</v>
      </c>
      <c r="AW37" s="31">
        <v>1</v>
      </c>
      <c r="AX37" s="31">
        <v>2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2</v>
      </c>
      <c r="BG37" s="31" t="s">
        <v>552</v>
      </c>
      <c r="BH37" s="31" t="s">
        <v>595</v>
      </c>
      <c r="BI37" s="31">
        <v>2</v>
      </c>
      <c r="BJ37" s="31">
        <v>3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f t="shared" si="5"/>
        <v>0</v>
      </c>
      <c r="BS37" s="31" t="s">
        <v>121</v>
      </c>
      <c r="BT37" s="31" t="s">
        <v>184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 t="s">
        <v>769</v>
      </c>
      <c r="CH37" s="34">
        <v>0</v>
      </c>
      <c r="CI37" s="32">
        <v>0</v>
      </c>
      <c r="CJ37" s="32">
        <v>0</v>
      </c>
      <c r="CK37" s="32">
        <v>1</v>
      </c>
      <c r="CL37" s="32">
        <v>1</v>
      </c>
      <c r="CN37" s="32">
        <v>1</v>
      </c>
      <c r="CO37" s="32">
        <v>1</v>
      </c>
      <c r="CP37" s="32">
        <v>0</v>
      </c>
      <c r="CQ37" s="32">
        <v>0</v>
      </c>
      <c r="CR37" s="32">
        <v>1</v>
      </c>
      <c r="CS37" s="32">
        <v>1</v>
      </c>
      <c r="CT37" s="32">
        <v>0</v>
      </c>
      <c r="CU37" s="32">
        <v>1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B37" s="32">
        <f t="shared" si="6"/>
        <v>1</v>
      </c>
      <c r="DC37" s="32">
        <f t="shared" si="6"/>
        <v>1</v>
      </c>
      <c r="DD37" s="32">
        <f t="shared" si="6"/>
        <v>0</v>
      </c>
      <c r="DE37" s="32">
        <f t="shared" si="6"/>
        <v>0</v>
      </c>
      <c r="DF37" s="32">
        <f t="shared" si="6"/>
        <v>0</v>
      </c>
      <c r="DG37" s="35">
        <f t="shared" si="6"/>
        <v>0</v>
      </c>
      <c r="DH37" s="35">
        <f t="shared" si="6"/>
        <v>0</v>
      </c>
      <c r="DI37" s="35">
        <f t="shared" si="6"/>
        <v>0</v>
      </c>
      <c r="DJ37" s="35">
        <f t="shared" si="6"/>
        <v>0</v>
      </c>
      <c r="JWI37" s="31"/>
      <c r="PSW37" s="31"/>
    </row>
    <row r="38" spans="1:114 7367:7367 11333:11333" x14ac:dyDescent="0.25">
      <c r="A38" s="32">
        <v>45</v>
      </c>
      <c r="B38" s="32" t="s">
        <v>784</v>
      </c>
      <c r="C38" s="32" t="s">
        <v>785</v>
      </c>
      <c r="D38" s="32" t="s">
        <v>786</v>
      </c>
      <c r="E38" s="32" t="s">
        <v>573</v>
      </c>
      <c r="F38" s="32">
        <v>1</v>
      </c>
      <c r="G38" s="32">
        <v>0</v>
      </c>
      <c r="H38" s="32" t="str">
        <f t="shared" si="8"/>
        <v>ok</v>
      </c>
      <c r="I38" s="24" t="s">
        <v>787</v>
      </c>
      <c r="J38" s="24" t="s">
        <v>787</v>
      </c>
      <c r="K38" s="31">
        <v>3124</v>
      </c>
      <c r="L38" s="31">
        <v>1834</v>
      </c>
      <c r="M38" s="31" t="s">
        <v>583</v>
      </c>
      <c r="N38" s="31" t="s">
        <v>584</v>
      </c>
      <c r="O38" s="31">
        <v>332</v>
      </c>
      <c r="P38" s="31">
        <v>11</v>
      </c>
      <c r="Q38" s="31" t="s">
        <v>23</v>
      </c>
      <c r="R38" s="31" t="s">
        <v>585</v>
      </c>
      <c r="S38" s="31">
        <v>0</v>
      </c>
      <c r="T38" s="31" t="s">
        <v>46</v>
      </c>
      <c r="U38" s="31">
        <v>1</v>
      </c>
      <c r="V38" s="31">
        <v>2</v>
      </c>
      <c r="W38" s="31">
        <v>9</v>
      </c>
      <c r="X38" s="31">
        <v>1</v>
      </c>
      <c r="Y38" s="31">
        <v>0</v>
      </c>
      <c r="Z38" s="31">
        <v>0</v>
      </c>
      <c r="AA38" s="31">
        <v>3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2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 t="s">
        <v>567</v>
      </c>
      <c r="AN38" s="31">
        <v>3</v>
      </c>
      <c r="AO38" s="31" t="s">
        <v>788</v>
      </c>
      <c r="AP38" s="31">
        <v>5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2</v>
      </c>
      <c r="AX38" s="31">
        <v>0</v>
      </c>
      <c r="AY38" s="31">
        <v>1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2</v>
      </c>
      <c r="BG38" s="31" t="s">
        <v>554</v>
      </c>
      <c r="BH38" s="31" t="s">
        <v>586</v>
      </c>
      <c r="BI38" s="31">
        <v>2</v>
      </c>
      <c r="BJ38" s="31">
        <v>2</v>
      </c>
      <c r="BK38" s="31">
        <v>2</v>
      </c>
      <c r="BL38" s="31">
        <v>0</v>
      </c>
      <c r="BM38" s="31">
        <v>0</v>
      </c>
      <c r="BN38" s="31">
        <v>0</v>
      </c>
      <c r="BO38" s="31">
        <v>0</v>
      </c>
      <c r="BP38" s="31" t="s">
        <v>46</v>
      </c>
      <c r="BQ38" s="31">
        <v>0</v>
      </c>
      <c r="BR38" s="31">
        <f t="shared" si="5"/>
        <v>1</v>
      </c>
      <c r="BS38" s="31" t="s">
        <v>121</v>
      </c>
      <c r="BT38" s="31" t="s">
        <v>38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 t="s">
        <v>611</v>
      </c>
      <c r="CH38" s="34">
        <v>0</v>
      </c>
      <c r="CI38" s="32">
        <v>0</v>
      </c>
      <c r="CJ38" s="32">
        <v>0</v>
      </c>
      <c r="CK38" s="32">
        <v>1</v>
      </c>
      <c r="CL38" s="32">
        <v>1</v>
      </c>
      <c r="CN38" s="32">
        <v>1</v>
      </c>
      <c r="CO38" s="32">
        <v>0</v>
      </c>
      <c r="CP38" s="32">
        <v>1</v>
      </c>
      <c r="CQ38" s="32">
        <v>0</v>
      </c>
      <c r="CR38" s="32">
        <v>0</v>
      </c>
      <c r="CS38" s="32">
        <v>1</v>
      </c>
      <c r="CT38" s="32">
        <v>0</v>
      </c>
      <c r="CU38" s="32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B38" s="32">
        <f t="shared" si="6"/>
        <v>1</v>
      </c>
      <c r="DC38" s="32">
        <f t="shared" si="6"/>
        <v>0</v>
      </c>
      <c r="DD38" s="32">
        <f t="shared" si="6"/>
        <v>1</v>
      </c>
      <c r="DE38" s="32">
        <f t="shared" si="6"/>
        <v>0</v>
      </c>
      <c r="DF38" s="32">
        <f t="shared" si="6"/>
        <v>0</v>
      </c>
      <c r="DG38" s="35">
        <f t="shared" si="6"/>
        <v>0</v>
      </c>
      <c r="DH38" s="35">
        <f t="shared" si="6"/>
        <v>0</v>
      </c>
      <c r="DI38" s="35">
        <f t="shared" si="6"/>
        <v>0</v>
      </c>
      <c r="DJ38" s="35">
        <f t="shared" si="6"/>
        <v>0</v>
      </c>
      <c r="JWI38" s="31"/>
      <c r="PSW38" s="31"/>
    </row>
    <row r="39" spans="1:114 7367:7367 11333:11333" x14ac:dyDescent="0.25">
      <c r="A39" s="32">
        <v>99</v>
      </c>
      <c r="B39" s="32" t="s">
        <v>789</v>
      </c>
      <c r="C39" s="32" t="s">
        <v>790</v>
      </c>
      <c r="D39" s="32" t="s">
        <v>791</v>
      </c>
      <c r="E39" s="32" t="s">
        <v>517</v>
      </c>
      <c r="F39" s="32">
        <v>0</v>
      </c>
      <c r="G39" s="32">
        <v>1</v>
      </c>
      <c r="H39" s="32" t="str">
        <f t="shared" si="8"/>
        <v>ok</v>
      </c>
      <c r="I39" s="24" t="s">
        <v>424</v>
      </c>
      <c r="J39" s="24" t="s">
        <v>424</v>
      </c>
      <c r="K39" s="31">
        <v>4155</v>
      </c>
      <c r="L39" s="31">
        <v>5053</v>
      </c>
      <c r="M39" s="31" t="s">
        <v>623</v>
      </c>
      <c r="N39" s="31" t="s">
        <v>792</v>
      </c>
      <c r="O39" s="31">
        <v>52</v>
      </c>
      <c r="P39" s="31">
        <v>5</v>
      </c>
      <c r="Q39" s="31" t="s">
        <v>23</v>
      </c>
      <c r="R39" s="31" t="s">
        <v>644</v>
      </c>
      <c r="S39" s="31">
        <v>0</v>
      </c>
      <c r="T39" s="31" t="s">
        <v>46</v>
      </c>
      <c r="U39" s="31">
        <v>2</v>
      </c>
      <c r="V39" s="31">
        <v>2</v>
      </c>
      <c r="W39" s="31">
        <v>39.524999999999999</v>
      </c>
      <c r="X39" s="31">
        <v>1</v>
      </c>
      <c r="Y39" s="31">
        <v>6</v>
      </c>
      <c r="Z39" s="31">
        <v>2</v>
      </c>
      <c r="AA39" s="31">
        <v>5</v>
      </c>
      <c r="AB39" s="31">
        <v>4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3</v>
      </c>
      <c r="AI39" s="31">
        <v>0</v>
      </c>
      <c r="AJ39" s="31">
        <v>0</v>
      </c>
      <c r="AK39" s="31">
        <v>0</v>
      </c>
      <c r="AL39" s="31">
        <v>0</v>
      </c>
      <c r="AM39" s="31" t="s">
        <v>567</v>
      </c>
      <c r="AN39" s="31">
        <v>6</v>
      </c>
      <c r="AO39" s="31" t="s">
        <v>793</v>
      </c>
      <c r="AP39" s="31">
        <v>3</v>
      </c>
      <c r="AQ39" s="31" t="s">
        <v>794</v>
      </c>
      <c r="AR39" s="31">
        <v>0</v>
      </c>
      <c r="AS39" s="31">
        <v>0</v>
      </c>
      <c r="AT39" s="31">
        <v>0</v>
      </c>
      <c r="AU39" s="31">
        <v>0</v>
      </c>
      <c r="AV39" s="31">
        <v>2</v>
      </c>
      <c r="AW39" s="31">
        <v>1</v>
      </c>
      <c r="AX39" s="31">
        <v>0</v>
      </c>
      <c r="AY39" s="31">
        <v>0</v>
      </c>
      <c r="AZ39" s="31">
        <v>0</v>
      </c>
      <c r="BA39" s="31">
        <v>2</v>
      </c>
      <c r="BB39" s="31">
        <v>0</v>
      </c>
      <c r="BC39" s="31">
        <v>0</v>
      </c>
      <c r="BD39" s="31">
        <v>0</v>
      </c>
      <c r="BE39" s="31">
        <v>0</v>
      </c>
      <c r="BF39" s="31">
        <v>2</v>
      </c>
      <c r="BG39" s="31" t="s">
        <v>552</v>
      </c>
      <c r="BH39" s="31" t="s">
        <v>652</v>
      </c>
      <c r="BI39" s="31">
        <v>1</v>
      </c>
      <c r="BJ39" s="31">
        <v>3</v>
      </c>
      <c r="BK39" s="31">
        <v>2</v>
      </c>
      <c r="BL39" s="31">
        <v>0</v>
      </c>
      <c r="BM39" s="31">
        <v>0</v>
      </c>
      <c r="BN39" s="31">
        <v>0</v>
      </c>
      <c r="BO39" s="31">
        <v>0</v>
      </c>
      <c r="BP39" s="31" t="s">
        <v>46</v>
      </c>
      <c r="BQ39" s="31">
        <v>0</v>
      </c>
      <c r="BR39" s="31">
        <f t="shared" si="5"/>
        <v>1</v>
      </c>
      <c r="BS39" s="31" t="s">
        <v>56</v>
      </c>
      <c r="BT39" s="31" t="s">
        <v>184</v>
      </c>
      <c r="BU39" s="31">
        <v>1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 t="s">
        <v>795</v>
      </c>
      <c r="CH39" s="34">
        <v>0</v>
      </c>
      <c r="CI39" s="32">
        <v>0</v>
      </c>
      <c r="CJ39" s="32">
        <v>1</v>
      </c>
      <c r="CK39" s="32">
        <v>0</v>
      </c>
      <c r="CL39" s="32">
        <v>1</v>
      </c>
      <c r="CN39" s="32">
        <v>1</v>
      </c>
      <c r="CO39" s="32">
        <v>1</v>
      </c>
      <c r="CP39" s="32">
        <v>1</v>
      </c>
      <c r="CQ39" s="32">
        <v>1</v>
      </c>
      <c r="CR39" s="32">
        <v>0</v>
      </c>
      <c r="CS39" s="32">
        <v>0</v>
      </c>
      <c r="CT39" s="32">
        <v>1</v>
      </c>
      <c r="CU39" s="32">
        <v>0</v>
      </c>
      <c r="CV39" s="35">
        <v>1</v>
      </c>
      <c r="CW39" s="35">
        <v>0</v>
      </c>
      <c r="CX39" s="35">
        <v>0</v>
      </c>
      <c r="CY39" s="35">
        <v>0</v>
      </c>
      <c r="CZ39" s="35">
        <v>0</v>
      </c>
      <c r="DB39" s="32">
        <f t="shared" si="6"/>
        <v>1</v>
      </c>
      <c r="DC39" s="32">
        <f t="shared" si="6"/>
        <v>0</v>
      </c>
      <c r="DD39" s="32">
        <f t="shared" si="6"/>
        <v>0</v>
      </c>
      <c r="DE39" s="32">
        <f t="shared" si="6"/>
        <v>0</v>
      </c>
      <c r="DF39" s="32">
        <f t="shared" si="6"/>
        <v>1</v>
      </c>
      <c r="DG39" s="35">
        <f t="shared" si="6"/>
        <v>0</v>
      </c>
      <c r="DH39" s="35">
        <f t="shared" si="6"/>
        <v>0</v>
      </c>
      <c r="DI39" s="35">
        <f t="shared" si="6"/>
        <v>0</v>
      </c>
      <c r="DJ39" s="35">
        <f t="shared" si="6"/>
        <v>0</v>
      </c>
      <c r="JWI39" s="31"/>
      <c r="PSW39" s="31"/>
    </row>
    <row r="40" spans="1:114 7367:7367 11333:11333" x14ac:dyDescent="0.25">
      <c r="A40" s="32">
        <v>13</v>
      </c>
      <c r="B40" s="32" t="s">
        <v>796</v>
      </c>
      <c r="C40" s="32" t="s">
        <v>797</v>
      </c>
      <c r="D40" s="32" t="s">
        <v>798</v>
      </c>
      <c r="E40" s="32" t="s">
        <v>517</v>
      </c>
      <c r="F40" s="32">
        <v>0</v>
      </c>
      <c r="G40" s="32">
        <v>1</v>
      </c>
      <c r="H40" s="32" t="str">
        <f t="shared" si="8"/>
        <v>ok</v>
      </c>
      <c r="I40" s="44" t="s">
        <v>472</v>
      </c>
      <c r="J40" s="44" t="s">
        <v>472</v>
      </c>
      <c r="K40" s="31">
        <v>603</v>
      </c>
      <c r="L40" s="31">
        <v>3818</v>
      </c>
      <c r="M40" s="31" t="s">
        <v>564</v>
      </c>
      <c r="N40" s="31" t="s">
        <v>799</v>
      </c>
      <c r="O40" s="31">
        <v>7</v>
      </c>
      <c r="P40" s="31">
        <v>3</v>
      </c>
      <c r="Q40" s="31" t="s">
        <v>23</v>
      </c>
      <c r="R40" s="31" t="s">
        <v>566</v>
      </c>
      <c r="S40" s="31">
        <v>0</v>
      </c>
      <c r="T40" s="31" t="s">
        <v>576</v>
      </c>
      <c r="U40" s="31">
        <v>2</v>
      </c>
      <c r="V40" s="31">
        <v>2</v>
      </c>
      <c r="W40" s="31">
        <v>1387.5</v>
      </c>
      <c r="X40" s="31">
        <v>4</v>
      </c>
      <c r="Y40" s="31">
        <v>0</v>
      </c>
      <c r="Z40" s="31">
        <v>3</v>
      </c>
      <c r="AA40" s="31">
        <v>0</v>
      </c>
      <c r="AB40" s="31">
        <v>1</v>
      </c>
      <c r="AC40" s="31">
        <v>2</v>
      </c>
      <c r="AD40" s="31">
        <v>0</v>
      </c>
      <c r="AE40" s="31">
        <v>0</v>
      </c>
      <c r="AF40" s="31">
        <v>5</v>
      </c>
      <c r="AG40" s="31">
        <v>6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 t="s">
        <v>542</v>
      </c>
      <c r="AN40" s="31">
        <v>6</v>
      </c>
      <c r="AO40" s="31" t="s">
        <v>800</v>
      </c>
      <c r="AP40" s="31">
        <v>3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2</v>
      </c>
      <c r="BB40" s="31">
        <v>0</v>
      </c>
      <c r="BC40" s="31">
        <v>1</v>
      </c>
      <c r="BD40" s="31">
        <v>0</v>
      </c>
      <c r="BE40" s="31">
        <v>0</v>
      </c>
      <c r="BF40" s="31">
        <v>2</v>
      </c>
      <c r="BG40" s="31" t="s">
        <v>801</v>
      </c>
      <c r="BH40" s="31" t="s">
        <v>149</v>
      </c>
      <c r="BI40" s="31">
        <v>2</v>
      </c>
      <c r="BJ40" s="31">
        <v>2</v>
      </c>
      <c r="BK40" s="31">
        <v>2</v>
      </c>
      <c r="BL40" s="31">
        <v>1</v>
      </c>
      <c r="BM40" s="31">
        <v>0</v>
      </c>
      <c r="BN40" s="31">
        <v>0</v>
      </c>
      <c r="BO40" s="31">
        <v>0</v>
      </c>
      <c r="BP40" s="31" t="s">
        <v>58</v>
      </c>
      <c r="BQ40" s="31">
        <v>0</v>
      </c>
      <c r="BR40" s="31">
        <f t="shared" si="5"/>
        <v>0</v>
      </c>
      <c r="BS40" s="31" t="s">
        <v>36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 t="s">
        <v>683</v>
      </c>
      <c r="CH40" s="34">
        <v>0</v>
      </c>
      <c r="CI40" s="32">
        <v>0</v>
      </c>
      <c r="CJ40" s="32">
        <v>0</v>
      </c>
      <c r="CK40" s="32">
        <v>0</v>
      </c>
      <c r="CL40" s="32">
        <v>0</v>
      </c>
      <c r="CN40" s="32">
        <v>1</v>
      </c>
      <c r="CO40" s="32">
        <v>1</v>
      </c>
      <c r="CP40" s="32">
        <v>0</v>
      </c>
      <c r="CQ40" s="32">
        <v>1</v>
      </c>
      <c r="CR40" s="32">
        <v>1</v>
      </c>
      <c r="CS40" s="32">
        <v>1</v>
      </c>
      <c r="CT40" s="32">
        <v>0</v>
      </c>
      <c r="CU40" s="32">
        <v>0</v>
      </c>
      <c r="CV40" s="35">
        <v>0</v>
      </c>
      <c r="CW40" s="35">
        <v>0</v>
      </c>
      <c r="CX40" s="35">
        <v>0</v>
      </c>
      <c r="CY40" s="35">
        <v>1</v>
      </c>
      <c r="CZ40" s="35">
        <v>0</v>
      </c>
      <c r="DB40" s="32">
        <f t="shared" si="6"/>
        <v>0</v>
      </c>
      <c r="DC40" s="32">
        <f t="shared" si="6"/>
        <v>0</v>
      </c>
      <c r="DD40" s="32">
        <f t="shared" si="6"/>
        <v>0</v>
      </c>
      <c r="DE40" s="32">
        <f t="shared" si="6"/>
        <v>0</v>
      </c>
      <c r="DF40" s="32">
        <f t="shared" si="6"/>
        <v>1</v>
      </c>
      <c r="DG40" s="35">
        <f t="shared" si="6"/>
        <v>0</v>
      </c>
      <c r="DH40" s="35">
        <f t="shared" si="6"/>
        <v>1</v>
      </c>
      <c r="DI40" s="35">
        <f t="shared" si="6"/>
        <v>0</v>
      </c>
      <c r="DJ40" s="35">
        <f t="shared" si="6"/>
        <v>0</v>
      </c>
      <c r="JWI40" s="31"/>
      <c r="PSW40" s="31"/>
    </row>
    <row r="41" spans="1:114 7367:7367 11333:11333" x14ac:dyDescent="0.25">
      <c r="A41" s="32">
        <v>115</v>
      </c>
      <c r="B41" s="32" t="s">
        <v>802</v>
      </c>
      <c r="C41" s="32" t="s">
        <v>803</v>
      </c>
      <c r="D41" s="32" t="s">
        <v>804</v>
      </c>
      <c r="E41" s="32" t="s">
        <v>675</v>
      </c>
      <c r="F41" s="32">
        <v>0</v>
      </c>
      <c r="G41" s="32">
        <v>1</v>
      </c>
      <c r="H41" s="32" t="str">
        <f t="shared" si="8"/>
        <v>ok</v>
      </c>
      <c r="I41" s="24" t="s">
        <v>267</v>
      </c>
      <c r="J41" s="24" t="s">
        <v>267</v>
      </c>
      <c r="K41" s="31">
        <v>4539</v>
      </c>
      <c r="L41" s="31">
        <v>4710</v>
      </c>
      <c r="M41" s="31" t="s">
        <v>623</v>
      </c>
      <c r="N41" s="31" t="s">
        <v>805</v>
      </c>
      <c r="O41" s="31">
        <v>266</v>
      </c>
      <c r="P41" s="31">
        <v>12</v>
      </c>
      <c r="Q41" s="31" t="s">
        <v>23</v>
      </c>
      <c r="R41" s="31" t="s">
        <v>644</v>
      </c>
      <c r="S41" s="31">
        <v>0</v>
      </c>
      <c r="T41" s="31" t="s">
        <v>46</v>
      </c>
      <c r="U41" s="31">
        <v>1</v>
      </c>
      <c r="V41" s="31">
        <v>2</v>
      </c>
      <c r="W41" s="31">
        <v>16</v>
      </c>
      <c r="X41" s="31">
        <v>1</v>
      </c>
      <c r="Y41" s="31">
        <v>0</v>
      </c>
      <c r="Z41" s="31">
        <v>2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 t="s">
        <v>567</v>
      </c>
      <c r="AN41" s="31">
        <v>2</v>
      </c>
      <c r="AO41" s="31" t="s">
        <v>105</v>
      </c>
      <c r="AP41" s="31">
        <v>2</v>
      </c>
      <c r="AQ41" s="31" t="s">
        <v>121</v>
      </c>
      <c r="AR41" s="31">
        <v>1</v>
      </c>
      <c r="AS41" s="31">
        <v>0</v>
      </c>
      <c r="AT41" s="31">
        <v>7</v>
      </c>
      <c r="AU41" s="31">
        <v>0</v>
      </c>
      <c r="AV41" s="31">
        <v>4</v>
      </c>
      <c r="AW41" s="31">
        <v>1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1</v>
      </c>
      <c r="BG41" s="31" t="s">
        <v>552</v>
      </c>
      <c r="BH41" s="31" t="s">
        <v>595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f t="shared" si="5"/>
        <v>0</v>
      </c>
      <c r="BS41" s="31" t="s">
        <v>121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 t="s">
        <v>806</v>
      </c>
      <c r="CH41" s="34">
        <v>0</v>
      </c>
      <c r="CI41" s="32">
        <v>0</v>
      </c>
      <c r="CJ41" s="32">
        <v>0</v>
      </c>
      <c r="CK41" s="32">
        <v>1</v>
      </c>
      <c r="CL41" s="32">
        <v>1</v>
      </c>
      <c r="CN41" s="32">
        <v>1</v>
      </c>
      <c r="CO41" s="32">
        <v>1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B41" s="32">
        <f t="shared" si="6"/>
        <v>1</v>
      </c>
      <c r="DC41" s="32">
        <f t="shared" si="6"/>
        <v>0</v>
      </c>
      <c r="DD41" s="32">
        <f t="shared" si="6"/>
        <v>0</v>
      </c>
      <c r="DE41" s="32">
        <f t="shared" si="6"/>
        <v>0</v>
      </c>
      <c r="DF41" s="32">
        <f t="shared" si="6"/>
        <v>0</v>
      </c>
      <c r="DG41" s="35">
        <f t="shared" si="6"/>
        <v>0</v>
      </c>
      <c r="DH41" s="35">
        <f t="shared" si="6"/>
        <v>0</v>
      </c>
      <c r="DI41" s="35">
        <f t="shared" si="6"/>
        <v>0</v>
      </c>
      <c r="DJ41" s="35">
        <f t="shared" si="6"/>
        <v>0</v>
      </c>
      <c r="JWI41" s="31"/>
      <c r="PSW41" s="31"/>
    </row>
    <row r="42" spans="1:114 7367:7367 11333:11333" x14ac:dyDescent="0.25">
      <c r="A42" s="32">
        <v>60</v>
      </c>
      <c r="B42" s="32" t="s">
        <v>807</v>
      </c>
      <c r="C42" s="32" t="s">
        <v>808</v>
      </c>
      <c r="D42" s="32" t="s">
        <v>809</v>
      </c>
      <c r="E42" s="32" t="s">
        <v>621</v>
      </c>
      <c r="F42" s="32">
        <v>0</v>
      </c>
      <c r="G42" s="32">
        <v>1</v>
      </c>
      <c r="H42" s="32" t="str">
        <f t="shared" si="8"/>
        <v>ok</v>
      </c>
      <c r="I42" s="24" t="s">
        <v>810</v>
      </c>
      <c r="J42" s="24" t="s">
        <v>484</v>
      </c>
      <c r="K42" s="31">
        <v>3406</v>
      </c>
      <c r="L42" s="31">
        <v>2109</v>
      </c>
      <c r="M42" s="31" t="s">
        <v>583</v>
      </c>
      <c r="N42" s="31" t="s">
        <v>584</v>
      </c>
      <c r="O42" s="31">
        <v>332</v>
      </c>
      <c r="P42" s="31">
        <v>5</v>
      </c>
      <c r="Q42" s="31" t="s">
        <v>23</v>
      </c>
      <c r="R42" s="31" t="s">
        <v>585</v>
      </c>
      <c r="S42" s="31">
        <v>0</v>
      </c>
      <c r="T42" s="31" t="s">
        <v>46</v>
      </c>
      <c r="U42" s="31">
        <v>1</v>
      </c>
      <c r="V42" s="31">
        <v>2</v>
      </c>
      <c r="W42" s="31">
        <v>3.8</v>
      </c>
      <c r="X42" s="31">
        <v>1</v>
      </c>
      <c r="Y42" s="31">
        <v>0</v>
      </c>
      <c r="Z42" s="31">
        <v>0</v>
      </c>
      <c r="AA42" s="31">
        <v>0</v>
      </c>
      <c r="AB42" s="31">
        <v>0</v>
      </c>
      <c r="AC42" s="31">
        <v>2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 t="s">
        <v>567</v>
      </c>
      <c r="AN42" s="31">
        <v>2</v>
      </c>
      <c r="AO42" s="31" t="s">
        <v>811</v>
      </c>
      <c r="AP42" s="31">
        <v>2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2</v>
      </c>
      <c r="AX42" s="31">
        <v>0</v>
      </c>
      <c r="AY42" s="31">
        <v>1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2</v>
      </c>
      <c r="BG42" s="31" t="s">
        <v>554</v>
      </c>
      <c r="BH42" s="31" t="s">
        <v>586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1</v>
      </c>
      <c r="BP42" s="31" t="s">
        <v>46</v>
      </c>
      <c r="BQ42" s="31">
        <v>0</v>
      </c>
      <c r="BR42" s="31">
        <f t="shared" si="5"/>
        <v>1</v>
      </c>
      <c r="BS42" s="31" t="s">
        <v>121</v>
      </c>
      <c r="BT42" s="31" t="s">
        <v>38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 t="s">
        <v>812</v>
      </c>
      <c r="CH42" s="34">
        <v>0</v>
      </c>
      <c r="CI42" s="32">
        <v>0</v>
      </c>
      <c r="CJ42" s="32">
        <v>0</v>
      </c>
      <c r="CK42" s="32">
        <v>1</v>
      </c>
      <c r="CL42" s="32">
        <v>1</v>
      </c>
      <c r="CN42" s="32">
        <v>1</v>
      </c>
      <c r="CO42" s="32">
        <v>0</v>
      </c>
      <c r="CP42" s="32">
        <v>0</v>
      </c>
      <c r="CQ42" s="32">
        <v>0</v>
      </c>
      <c r="CR42" s="32">
        <v>1</v>
      </c>
      <c r="CS42" s="32">
        <v>0</v>
      </c>
      <c r="CT42" s="32">
        <v>0</v>
      </c>
      <c r="CU42" s="32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B42" s="32">
        <f t="shared" si="6"/>
        <v>1</v>
      </c>
      <c r="DC42" s="32">
        <f t="shared" si="6"/>
        <v>0</v>
      </c>
      <c r="DD42" s="32">
        <f t="shared" si="6"/>
        <v>1</v>
      </c>
      <c r="DE42" s="32">
        <f t="shared" si="6"/>
        <v>0</v>
      </c>
      <c r="DF42" s="32">
        <f t="shared" si="6"/>
        <v>0</v>
      </c>
      <c r="DG42" s="35">
        <f t="shared" si="6"/>
        <v>0</v>
      </c>
      <c r="DH42" s="35">
        <f t="shared" si="6"/>
        <v>0</v>
      </c>
      <c r="DI42" s="35">
        <f t="shared" si="6"/>
        <v>0</v>
      </c>
      <c r="DJ42" s="35">
        <f t="shared" si="6"/>
        <v>0</v>
      </c>
      <c r="JWI42" s="31"/>
      <c r="PSW42" s="31"/>
    </row>
    <row r="43" spans="1:114 7367:7367 11333:11333" x14ac:dyDescent="0.25">
      <c r="A43" s="32">
        <v>177</v>
      </c>
      <c r="B43" s="32" t="s">
        <v>813</v>
      </c>
      <c r="C43" s="32" t="s">
        <v>814</v>
      </c>
      <c r="D43" s="32" t="s">
        <v>815</v>
      </c>
      <c r="E43" s="32" t="s">
        <v>573</v>
      </c>
      <c r="F43" s="32">
        <v>1</v>
      </c>
      <c r="G43" s="32">
        <v>0</v>
      </c>
      <c r="H43" s="32" t="str">
        <f t="shared" si="8"/>
        <v>ok</v>
      </c>
      <c r="I43" s="24" t="s">
        <v>816</v>
      </c>
      <c r="J43" s="24" t="s">
        <v>816</v>
      </c>
      <c r="K43" s="31">
        <v>4838</v>
      </c>
      <c r="L43" s="31">
        <v>4553</v>
      </c>
      <c r="M43" s="31" t="s">
        <v>623</v>
      </c>
      <c r="N43" s="31" t="s">
        <v>817</v>
      </c>
      <c r="O43" s="31">
        <v>59</v>
      </c>
      <c r="P43" s="31">
        <v>5</v>
      </c>
      <c r="Q43" s="31" t="s">
        <v>23</v>
      </c>
      <c r="R43" s="31" t="s">
        <v>644</v>
      </c>
      <c r="S43" s="31">
        <v>0</v>
      </c>
      <c r="T43" s="31" t="s">
        <v>46</v>
      </c>
      <c r="U43" s="31">
        <v>1</v>
      </c>
      <c r="V43" s="31">
        <v>0</v>
      </c>
      <c r="W43" s="31">
        <v>17.149999999999999</v>
      </c>
      <c r="X43" s="31">
        <v>1</v>
      </c>
      <c r="Y43" s="31">
        <v>0</v>
      </c>
      <c r="Z43" s="31">
        <v>0</v>
      </c>
      <c r="AA43" s="31">
        <v>2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 t="s">
        <v>567</v>
      </c>
      <c r="AN43" s="31">
        <v>2</v>
      </c>
      <c r="AO43" s="31" t="s">
        <v>40</v>
      </c>
      <c r="AP43" s="31">
        <v>1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2</v>
      </c>
      <c r="AX43" s="31">
        <v>1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2</v>
      </c>
      <c r="BG43" s="31" t="s">
        <v>553</v>
      </c>
      <c r="BH43" s="31" t="s">
        <v>637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 t="s">
        <v>46</v>
      </c>
      <c r="BQ43" s="31">
        <v>0</v>
      </c>
      <c r="BR43" s="31">
        <f t="shared" si="5"/>
        <v>1</v>
      </c>
      <c r="BS43" s="31" t="s">
        <v>184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1" t="s">
        <v>818</v>
      </c>
      <c r="CH43" s="34">
        <v>0</v>
      </c>
      <c r="CI43" s="32">
        <v>0</v>
      </c>
      <c r="CJ43" s="32">
        <v>0</v>
      </c>
      <c r="CK43" s="32">
        <v>0</v>
      </c>
      <c r="CL43" s="32">
        <v>0</v>
      </c>
      <c r="CN43" s="32">
        <v>1</v>
      </c>
      <c r="CO43" s="32">
        <v>0</v>
      </c>
      <c r="CP43" s="32">
        <v>1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B43" s="32">
        <f t="shared" si="6"/>
        <v>1</v>
      </c>
      <c r="DC43" s="32">
        <f t="shared" si="6"/>
        <v>1</v>
      </c>
      <c r="DD43" s="32">
        <f t="shared" si="6"/>
        <v>0</v>
      </c>
      <c r="DE43" s="32">
        <f t="shared" si="6"/>
        <v>0</v>
      </c>
      <c r="DF43" s="32">
        <f t="shared" si="6"/>
        <v>0</v>
      </c>
      <c r="DG43" s="35">
        <f t="shared" si="6"/>
        <v>0</v>
      </c>
      <c r="DH43" s="35">
        <f t="shared" si="6"/>
        <v>0</v>
      </c>
      <c r="DI43" s="35">
        <f t="shared" si="6"/>
        <v>0</v>
      </c>
      <c r="DJ43" s="35">
        <f t="shared" si="6"/>
        <v>0</v>
      </c>
      <c r="JWI43" s="31"/>
      <c r="PSW43" s="31"/>
    </row>
    <row r="44" spans="1:114 7367:7367 11333:11333" x14ac:dyDescent="0.25">
      <c r="A44" s="32">
        <v>239</v>
      </c>
      <c r="B44" s="32" t="s">
        <v>819</v>
      </c>
      <c r="C44" s="32" t="s">
        <v>820</v>
      </c>
      <c r="D44" s="32" t="s">
        <v>821</v>
      </c>
      <c r="E44" s="32" t="s">
        <v>573</v>
      </c>
      <c r="F44" s="32">
        <v>1</v>
      </c>
      <c r="G44" s="32">
        <v>0</v>
      </c>
      <c r="H44" s="32" t="str">
        <f t="shared" si="8"/>
        <v>ok</v>
      </c>
      <c r="I44" s="24" t="s">
        <v>822</v>
      </c>
      <c r="J44" s="24" t="s">
        <v>822</v>
      </c>
      <c r="K44" s="31">
        <v>8752</v>
      </c>
      <c r="L44" s="31">
        <v>9441</v>
      </c>
      <c r="M44" s="31" t="s">
        <v>623</v>
      </c>
      <c r="N44" s="31" t="s">
        <v>665</v>
      </c>
      <c r="O44" s="31">
        <v>260</v>
      </c>
      <c r="P44" s="31">
        <v>1</v>
      </c>
      <c r="Q44" s="31" t="s">
        <v>23</v>
      </c>
      <c r="R44" s="31" t="s">
        <v>666</v>
      </c>
      <c r="S44" s="31">
        <v>0</v>
      </c>
      <c r="T44" s="31" t="s">
        <v>46</v>
      </c>
      <c r="U44" s="31">
        <v>1</v>
      </c>
      <c r="V44" s="31">
        <v>2</v>
      </c>
      <c r="W44" s="31">
        <v>17</v>
      </c>
      <c r="X44" s="31">
        <v>1</v>
      </c>
      <c r="Y44" s="31">
        <v>0</v>
      </c>
      <c r="Z44" s="31">
        <v>4</v>
      </c>
      <c r="AA44" s="31">
        <v>3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5</v>
      </c>
      <c r="AH44" s="31">
        <v>2</v>
      </c>
      <c r="AI44" s="31">
        <v>0</v>
      </c>
      <c r="AJ44" s="31">
        <v>0</v>
      </c>
      <c r="AK44" s="31">
        <v>0</v>
      </c>
      <c r="AL44" s="31">
        <v>0</v>
      </c>
      <c r="AM44" s="31" t="s">
        <v>567</v>
      </c>
      <c r="AN44" s="31">
        <v>5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3</v>
      </c>
      <c r="AX44" s="31">
        <v>1</v>
      </c>
      <c r="AY44" s="31">
        <v>0</v>
      </c>
      <c r="AZ44" s="31">
        <v>2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3</v>
      </c>
      <c r="BG44" s="31" t="s">
        <v>553</v>
      </c>
      <c r="BH44" s="31" t="s">
        <v>637</v>
      </c>
      <c r="BI44" s="31">
        <v>2</v>
      </c>
      <c r="BJ44" s="31">
        <v>2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f t="shared" si="5"/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 t="s">
        <v>683</v>
      </c>
      <c r="CH44" s="34">
        <v>0</v>
      </c>
      <c r="CI44" s="32">
        <v>0</v>
      </c>
      <c r="CJ44" s="32">
        <v>0</v>
      </c>
      <c r="CK44" s="32">
        <v>0</v>
      </c>
      <c r="CL44" s="32">
        <v>0</v>
      </c>
      <c r="CN44" s="32">
        <v>1</v>
      </c>
      <c r="CO44" s="32">
        <v>1</v>
      </c>
      <c r="CP44" s="32">
        <v>1</v>
      </c>
      <c r="CQ44" s="32">
        <v>0</v>
      </c>
      <c r="CR44" s="32">
        <v>0</v>
      </c>
      <c r="CS44" s="32">
        <v>1</v>
      </c>
      <c r="CT44" s="32">
        <v>1</v>
      </c>
      <c r="CU44" s="32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B44" s="32">
        <f t="shared" si="6"/>
        <v>1</v>
      </c>
      <c r="DC44" s="32">
        <f t="shared" si="6"/>
        <v>1</v>
      </c>
      <c r="DD44" s="32">
        <f t="shared" si="6"/>
        <v>0</v>
      </c>
      <c r="DE44" s="32">
        <f t="shared" si="6"/>
        <v>1</v>
      </c>
      <c r="DF44" s="32">
        <f t="shared" si="6"/>
        <v>0</v>
      </c>
      <c r="DG44" s="35">
        <f t="shared" si="6"/>
        <v>0</v>
      </c>
      <c r="DH44" s="35">
        <f t="shared" si="6"/>
        <v>0</v>
      </c>
      <c r="DI44" s="35">
        <f t="shared" si="6"/>
        <v>0</v>
      </c>
      <c r="DJ44" s="35">
        <f t="shared" si="6"/>
        <v>0</v>
      </c>
      <c r="JWI44" s="31"/>
      <c r="PSW44" s="31"/>
    </row>
    <row r="45" spans="1:114 7367:7367 11333:11333" x14ac:dyDescent="0.25">
      <c r="A45" s="32">
        <v>273</v>
      </c>
      <c r="B45" s="32" t="s">
        <v>823</v>
      </c>
      <c r="C45" s="32" t="s">
        <v>824</v>
      </c>
      <c r="D45" s="32" t="s">
        <v>825</v>
      </c>
      <c r="E45" s="32" t="s">
        <v>621</v>
      </c>
      <c r="F45" s="32">
        <v>0</v>
      </c>
      <c r="G45" s="32">
        <v>1</v>
      </c>
      <c r="H45" s="32" t="str">
        <f t="shared" si="8"/>
        <v>ok</v>
      </c>
      <c r="I45" s="24" t="s">
        <v>291</v>
      </c>
      <c r="J45" s="24" t="s">
        <v>291</v>
      </c>
      <c r="K45" s="31">
        <v>8685</v>
      </c>
      <c r="L45" s="31">
        <v>9375</v>
      </c>
      <c r="M45" s="31" t="s">
        <v>623</v>
      </c>
      <c r="N45" s="31" t="s">
        <v>665</v>
      </c>
      <c r="O45" s="31">
        <v>260</v>
      </c>
      <c r="P45" s="31">
        <v>5</v>
      </c>
      <c r="Q45" s="31" t="s">
        <v>23</v>
      </c>
      <c r="R45" s="31" t="s">
        <v>666</v>
      </c>
      <c r="S45" s="31">
        <v>0</v>
      </c>
      <c r="T45" s="31" t="s">
        <v>46</v>
      </c>
      <c r="U45" s="31">
        <v>2</v>
      </c>
      <c r="V45" s="31">
        <v>2</v>
      </c>
      <c r="W45" s="31">
        <v>12.666666666666666</v>
      </c>
      <c r="X45" s="31">
        <v>1</v>
      </c>
      <c r="Y45" s="31">
        <v>0</v>
      </c>
      <c r="Z45" s="31">
        <v>2</v>
      </c>
      <c r="AA45" s="31">
        <v>3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4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 t="s">
        <v>567</v>
      </c>
      <c r="AN45" s="31">
        <v>4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2</v>
      </c>
      <c r="AX45" s="31">
        <v>1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2</v>
      </c>
      <c r="BG45" s="31" t="s">
        <v>553</v>
      </c>
      <c r="BH45" s="31" t="s">
        <v>667</v>
      </c>
      <c r="BI45" s="31">
        <v>3</v>
      </c>
      <c r="BJ45" s="31">
        <v>3</v>
      </c>
      <c r="BK45" s="31">
        <v>0</v>
      </c>
      <c r="BL45" s="31">
        <v>0</v>
      </c>
      <c r="BM45" s="31">
        <v>1</v>
      </c>
      <c r="BN45" s="31">
        <v>0</v>
      </c>
      <c r="BO45" s="31">
        <v>0</v>
      </c>
      <c r="BP45" s="31">
        <v>0</v>
      </c>
      <c r="BQ45" s="31">
        <v>0</v>
      </c>
      <c r="BR45" s="31">
        <f t="shared" si="5"/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 t="s">
        <v>826</v>
      </c>
      <c r="CH45" s="34">
        <v>0</v>
      </c>
      <c r="CI45" s="32">
        <v>0</v>
      </c>
      <c r="CJ45" s="32">
        <v>0</v>
      </c>
      <c r="CK45" s="32">
        <v>0</v>
      </c>
      <c r="CL45" s="32">
        <v>0</v>
      </c>
      <c r="CN45" s="32">
        <v>1</v>
      </c>
      <c r="CO45" s="32">
        <v>1</v>
      </c>
      <c r="CP45" s="32">
        <v>1</v>
      </c>
      <c r="CQ45" s="32">
        <v>0</v>
      </c>
      <c r="CR45" s="32">
        <v>0</v>
      </c>
      <c r="CS45" s="32">
        <v>1</v>
      </c>
      <c r="CT45" s="32">
        <v>0</v>
      </c>
      <c r="CU45" s="32">
        <v>0</v>
      </c>
      <c r="CV45" s="35">
        <v>0</v>
      </c>
      <c r="CW45" s="35">
        <v>0</v>
      </c>
      <c r="CX45" s="35">
        <v>0</v>
      </c>
      <c r="CY45" s="35">
        <v>0</v>
      </c>
      <c r="CZ45" s="35">
        <v>0</v>
      </c>
      <c r="DB45" s="32">
        <f t="shared" si="6"/>
        <v>1</v>
      </c>
      <c r="DC45" s="32">
        <f t="shared" si="6"/>
        <v>1</v>
      </c>
      <c r="DD45" s="32">
        <f t="shared" si="6"/>
        <v>0</v>
      </c>
      <c r="DE45" s="32">
        <f t="shared" si="6"/>
        <v>0</v>
      </c>
      <c r="DF45" s="32">
        <f t="shared" si="6"/>
        <v>0</v>
      </c>
      <c r="DG45" s="35">
        <f t="shared" si="6"/>
        <v>0</v>
      </c>
      <c r="DH45" s="35">
        <f t="shared" ref="DH45:DJ108" si="9">IF(BC45&gt;0,1,0)</f>
        <v>0</v>
      </c>
      <c r="DI45" s="35">
        <f t="shared" si="9"/>
        <v>0</v>
      </c>
      <c r="DJ45" s="35">
        <f t="shared" si="9"/>
        <v>0</v>
      </c>
      <c r="JWI45" s="31"/>
      <c r="PSW45" s="31"/>
    </row>
    <row r="46" spans="1:114 7367:7367 11333:11333" x14ac:dyDescent="0.25">
      <c r="A46" s="32">
        <v>217</v>
      </c>
      <c r="B46" s="32" t="s">
        <v>827</v>
      </c>
      <c r="C46" s="32" t="s">
        <v>828</v>
      </c>
      <c r="D46" s="32" t="s">
        <v>829</v>
      </c>
      <c r="E46" s="32" t="s">
        <v>573</v>
      </c>
      <c r="F46" s="32">
        <v>1</v>
      </c>
      <c r="G46" s="32">
        <v>0</v>
      </c>
      <c r="H46" s="32" t="str">
        <f t="shared" si="8"/>
        <v>ok</v>
      </c>
      <c r="I46" s="24" t="s">
        <v>830</v>
      </c>
      <c r="J46" s="24" t="s">
        <v>830</v>
      </c>
      <c r="K46" s="31">
        <v>8531</v>
      </c>
      <c r="L46" s="31">
        <v>9224</v>
      </c>
      <c r="M46" s="31" t="s">
        <v>623</v>
      </c>
      <c r="N46" s="31" t="s">
        <v>665</v>
      </c>
      <c r="O46" s="31">
        <v>260</v>
      </c>
      <c r="P46" s="31">
        <v>9</v>
      </c>
      <c r="Q46" s="31" t="s">
        <v>23</v>
      </c>
      <c r="R46" s="31" t="s">
        <v>666</v>
      </c>
      <c r="S46" s="31">
        <v>0</v>
      </c>
      <c r="T46" s="31" t="s">
        <v>46</v>
      </c>
      <c r="U46" s="31">
        <v>2</v>
      </c>
      <c r="V46" s="31">
        <v>2</v>
      </c>
      <c r="W46" s="31">
        <v>18.2</v>
      </c>
      <c r="X46" s="31">
        <v>1</v>
      </c>
      <c r="Y46" s="31">
        <v>0</v>
      </c>
      <c r="Z46" s="31">
        <v>0</v>
      </c>
      <c r="AA46" s="31">
        <v>2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 t="s">
        <v>567</v>
      </c>
      <c r="AN46" s="31">
        <v>2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1</v>
      </c>
      <c r="AX46" s="31">
        <v>2</v>
      </c>
      <c r="AY46" s="31">
        <v>3</v>
      </c>
      <c r="AZ46" s="31">
        <v>4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4</v>
      </c>
      <c r="BG46" s="31" t="s">
        <v>552</v>
      </c>
      <c r="BH46" s="31" t="s">
        <v>831</v>
      </c>
      <c r="BI46" s="31">
        <v>2</v>
      </c>
      <c r="BJ46" s="31">
        <v>3</v>
      </c>
      <c r="BK46" s="31">
        <v>0</v>
      </c>
      <c r="BL46" s="31">
        <v>0</v>
      </c>
      <c r="BM46" s="31">
        <v>1</v>
      </c>
      <c r="BN46" s="31">
        <v>0</v>
      </c>
      <c r="BO46" s="31">
        <v>0</v>
      </c>
      <c r="BP46" s="31">
        <v>0</v>
      </c>
      <c r="BQ46" s="31">
        <v>0</v>
      </c>
      <c r="BR46" s="31">
        <f t="shared" si="5"/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 t="s">
        <v>832</v>
      </c>
      <c r="CH46" s="34">
        <v>0</v>
      </c>
      <c r="CI46" s="32">
        <v>0</v>
      </c>
      <c r="CJ46" s="32">
        <v>0</v>
      </c>
      <c r="CK46" s="32">
        <v>0</v>
      </c>
      <c r="CL46" s="32">
        <v>0</v>
      </c>
      <c r="CN46" s="32">
        <v>1</v>
      </c>
      <c r="CO46" s="32">
        <v>0</v>
      </c>
      <c r="CP46" s="32">
        <v>1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B46" s="32">
        <f t="shared" ref="DB46:DG88" si="10">IF(AW46&gt;0,1,0)</f>
        <v>1</v>
      </c>
      <c r="DC46" s="32">
        <f t="shared" si="10"/>
        <v>1</v>
      </c>
      <c r="DD46" s="32">
        <f t="shared" si="10"/>
        <v>1</v>
      </c>
      <c r="DE46" s="32">
        <f t="shared" si="10"/>
        <v>1</v>
      </c>
      <c r="DF46" s="32">
        <f t="shared" si="10"/>
        <v>0</v>
      </c>
      <c r="DG46" s="35">
        <f t="shared" si="10"/>
        <v>0</v>
      </c>
      <c r="DH46" s="35">
        <f t="shared" si="9"/>
        <v>0</v>
      </c>
      <c r="DI46" s="35">
        <f t="shared" si="9"/>
        <v>0</v>
      </c>
      <c r="DJ46" s="35">
        <f t="shared" si="9"/>
        <v>0</v>
      </c>
      <c r="JWI46" s="31"/>
      <c r="PSW46" s="31"/>
    </row>
    <row r="47" spans="1:114 7367:7367 11333:11333" x14ac:dyDescent="0.25">
      <c r="A47" s="32">
        <v>49</v>
      </c>
      <c r="B47" s="32" t="s">
        <v>833</v>
      </c>
      <c r="C47" s="32" t="s">
        <v>834</v>
      </c>
      <c r="D47" s="32" t="s">
        <v>835</v>
      </c>
      <c r="E47" s="32" t="s">
        <v>573</v>
      </c>
      <c r="F47" s="32">
        <v>1</v>
      </c>
      <c r="G47" s="32">
        <v>0</v>
      </c>
      <c r="H47" s="32" t="str">
        <f t="shared" si="8"/>
        <v>ok</v>
      </c>
      <c r="I47" s="24" t="s">
        <v>836</v>
      </c>
      <c r="J47" s="24" t="s">
        <v>836</v>
      </c>
      <c r="K47" s="31">
        <v>3176</v>
      </c>
      <c r="L47" s="31">
        <v>32193</v>
      </c>
      <c r="M47" s="31" t="s">
        <v>583</v>
      </c>
      <c r="N47" s="31" t="s">
        <v>584</v>
      </c>
      <c r="O47" s="31">
        <v>332</v>
      </c>
      <c r="P47" s="31">
        <v>17</v>
      </c>
      <c r="Q47" s="31" t="s">
        <v>23</v>
      </c>
      <c r="R47" s="31" t="s">
        <v>585</v>
      </c>
      <c r="S47" s="31">
        <v>0</v>
      </c>
      <c r="T47" s="31" t="s">
        <v>46</v>
      </c>
      <c r="U47" s="31">
        <v>1</v>
      </c>
      <c r="V47" s="31">
        <v>2</v>
      </c>
      <c r="W47" s="31">
        <v>3.0333333333333332</v>
      </c>
      <c r="X47" s="31">
        <v>0</v>
      </c>
      <c r="Y47" s="31">
        <v>0</v>
      </c>
      <c r="Z47" s="31">
        <v>2</v>
      </c>
      <c r="AA47" s="31">
        <v>0</v>
      </c>
      <c r="AB47" s="31">
        <v>1</v>
      </c>
      <c r="AC47" s="31">
        <v>0</v>
      </c>
      <c r="AD47" s="31">
        <v>0</v>
      </c>
      <c r="AE47" s="31">
        <v>0</v>
      </c>
      <c r="AF47" s="31">
        <v>0</v>
      </c>
      <c r="AG47" s="31">
        <v>3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 t="s">
        <v>542</v>
      </c>
      <c r="AN47" s="31">
        <v>3</v>
      </c>
      <c r="AO47" s="31" t="s">
        <v>601</v>
      </c>
      <c r="AP47" s="31">
        <v>4</v>
      </c>
      <c r="AQ47" s="31" t="s">
        <v>837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2</v>
      </c>
      <c r="AX47" s="31">
        <v>0</v>
      </c>
      <c r="AY47" s="31">
        <v>1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2</v>
      </c>
      <c r="BG47" s="31" t="s">
        <v>554</v>
      </c>
      <c r="BH47" s="31" t="s">
        <v>586</v>
      </c>
      <c r="BI47" s="31">
        <v>2</v>
      </c>
      <c r="BJ47" s="31">
        <v>2</v>
      </c>
      <c r="BK47" s="31">
        <v>2</v>
      </c>
      <c r="BL47" s="31">
        <v>0</v>
      </c>
      <c r="BM47" s="31">
        <v>1</v>
      </c>
      <c r="BN47" s="31">
        <v>0</v>
      </c>
      <c r="BO47" s="31">
        <v>1</v>
      </c>
      <c r="BP47" s="31" t="s">
        <v>58</v>
      </c>
      <c r="BQ47" s="31">
        <v>0</v>
      </c>
      <c r="BR47" s="31">
        <f t="shared" si="5"/>
        <v>0</v>
      </c>
      <c r="BS47" s="31" t="s">
        <v>38</v>
      </c>
      <c r="BT47" s="31" t="s">
        <v>36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1" t="s">
        <v>683</v>
      </c>
      <c r="CH47" s="34">
        <v>0</v>
      </c>
      <c r="CI47" s="32">
        <v>0</v>
      </c>
      <c r="CJ47" s="32">
        <v>0</v>
      </c>
      <c r="CK47" s="32">
        <v>0</v>
      </c>
      <c r="CL47" s="32">
        <v>0</v>
      </c>
      <c r="CN47" s="32">
        <v>0</v>
      </c>
      <c r="CO47" s="32">
        <v>1</v>
      </c>
      <c r="CP47" s="32">
        <v>0</v>
      </c>
      <c r="CQ47" s="32">
        <v>1</v>
      </c>
      <c r="CR47" s="32">
        <v>0</v>
      </c>
      <c r="CS47" s="32">
        <v>1</v>
      </c>
      <c r="CT47" s="32">
        <v>0</v>
      </c>
      <c r="CU47" s="32">
        <v>0</v>
      </c>
      <c r="CV47" s="35">
        <v>0</v>
      </c>
      <c r="CW47" s="35">
        <v>0</v>
      </c>
      <c r="CX47" s="35">
        <v>0</v>
      </c>
      <c r="CY47" s="35">
        <v>0</v>
      </c>
      <c r="CZ47" s="35">
        <v>0</v>
      </c>
      <c r="DB47" s="32">
        <f t="shared" si="10"/>
        <v>1</v>
      </c>
      <c r="DC47" s="32">
        <f t="shared" si="10"/>
        <v>0</v>
      </c>
      <c r="DD47" s="32">
        <f t="shared" si="10"/>
        <v>1</v>
      </c>
      <c r="DE47" s="32">
        <f t="shared" si="10"/>
        <v>0</v>
      </c>
      <c r="DF47" s="32">
        <f t="shared" si="10"/>
        <v>0</v>
      </c>
      <c r="DG47" s="35">
        <f t="shared" si="10"/>
        <v>0</v>
      </c>
      <c r="DH47" s="35">
        <f t="shared" si="9"/>
        <v>0</v>
      </c>
      <c r="DI47" s="35">
        <f t="shared" si="9"/>
        <v>0</v>
      </c>
      <c r="DJ47" s="35">
        <f t="shared" si="9"/>
        <v>0</v>
      </c>
      <c r="JWI47" s="31"/>
      <c r="PSW47" s="31"/>
    </row>
    <row r="48" spans="1:114 7367:7367 11333:11333" x14ac:dyDescent="0.25">
      <c r="A48" s="32">
        <v>196</v>
      </c>
      <c r="B48" s="32" t="s">
        <v>838</v>
      </c>
      <c r="C48" s="32" t="s">
        <v>839</v>
      </c>
      <c r="D48" s="32" t="s">
        <v>840</v>
      </c>
      <c r="E48" s="32" t="s">
        <v>573</v>
      </c>
      <c r="F48" s="32">
        <v>1</v>
      </c>
      <c r="G48" s="32">
        <v>0</v>
      </c>
      <c r="H48" s="32" t="str">
        <f t="shared" si="8"/>
        <v>ok</v>
      </c>
      <c r="I48" s="24" t="s">
        <v>841</v>
      </c>
      <c r="J48" s="24" t="s">
        <v>841</v>
      </c>
      <c r="K48" s="31">
        <v>5905</v>
      </c>
      <c r="L48" s="31">
        <v>6276</v>
      </c>
      <c r="M48" s="31" t="s">
        <v>623</v>
      </c>
      <c r="N48" s="31" t="s">
        <v>842</v>
      </c>
      <c r="O48" s="31">
        <v>5</v>
      </c>
      <c r="P48" s="31">
        <v>5</v>
      </c>
      <c r="Q48" s="31" t="s">
        <v>23</v>
      </c>
      <c r="R48" s="31" t="s">
        <v>702</v>
      </c>
      <c r="S48" s="31">
        <v>0</v>
      </c>
      <c r="T48" s="31" t="s">
        <v>46</v>
      </c>
      <c r="U48" s="31">
        <v>1</v>
      </c>
      <c r="V48" s="31">
        <v>2</v>
      </c>
      <c r="W48" s="31">
        <v>43.95</v>
      </c>
      <c r="X48" s="31">
        <v>2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</v>
      </c>
      <c r="AI48" s="31">
        <v>0</v>
      </c>
      <c r="AJ48" s="31">
        <v>0</v>
      </c>
      <c r="AK48" s="31">
        <v>0</v>
      </c>
      <c r="AL48" s="31">
        <v>0</v>
      </c>
      <c r="AM48" s="31" t="s">
        <v>843</v>
      </c>
      <c r="AN48" s="31">
        <v>2</v>
      </c>
      <c r="AO48" s="31">
        <v>0</v>
      </c>
      <c r="AP48" s="31">
        <v>0</v>
      </c>
      <c r="AQ48" s="31" t="s">
        <v>844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1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1</v>
      </c>
      <c r="BG48" s="31" t="s">
        <v>552</v>
      </c>
      <c r="BH48" s="31" t="s">
        <v>595</v>
      </c>
      <c r="BI48" s="31">
        <v>2</v>
      </c>
      <c r="BJ48" s="31">
        <v>2</v>
      </c>
      <c r="BK48" s="31">
        <v>0</v>
      </c>
      <c r="BL48" s="31">
        <v>0</v>
      </c>
      <c r="BM48" s="31">
        <v>1</v>
      </c>
      <c r="BN48" s="31">
        <v>0</v>
      </c>
      <c r="BO48" s="31">
        <v>0</v>
      </c>
      <c r="BP48" s="31" t="s">
        <v>58</v>
      </c>
      <c r="BQ48" s="31">
        <v>0</v>
      </c>
      <c r="BR48" s="31">
        <f t="shared" si="5"/>
        <v>0</v>
      </c>
      <c r="BS48" s="31" t="s">
        <v>184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1</v>
      </c>
      <c r="CB48" s="31">
        <v>0</v>
      </c>
      <c r="CC48" s="31">
        <v>0</v>
      </c>
      <c r="CD48" s="31">
        <v>0</v>
      </c>
      <c r="CE48" s="31" t="s">
        <v>845</v>
      </c>
      <c r="CH48" s="34">
        <v>0</v>
      </c>
      <c r="CI48" s="32">
        <v>0</v>
      </c>
      <c r="CJ48" s="32">
        <v>0</v>
      </c>
      <c r="CK48" s="32">
        <v>0</v>
      </c>
      <c r="CL48" s="32">
        <v>0</v>
      </c>
      <c r="CN48" s="32">
        <v>1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1</v>
      </c>
      <c r="CU48" s="32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B48" s="32">
        <f t="shared" si="10"/>
        <v>1</v>
      </c>
      <c r="DC48" s="32">
        <f t="shared" si="10"/>
        <v>0</v>
      </c>
      <c r="DD48" s="32">
        <f t="shared" si="10"/>
        <v>0</v>
      </c>
      <c r="DE48" s="32">
        <f t="shared" si="10"/>
        <v>0</v>
      </c>
      <c r="DF48" s="32">
        <f t="shared" si="10"/>
        <v>0</v>
      </c>
      <c r="DG48" s="35">
        <f t="shared" si="10"/>
        <v>0</v>
      </c>
      <c r="DH48" s="35">
        <f t="shared" si="9"/>
        <v>0</v>
      </c>
      <c r="DI48" s="35">
        <f t="shared" si="9"/>
        <v>0</v>
      </c>
      <c r="DJ48" s="35">
        <f t="shared" si="9"/>
        <v>0</v>
      </c>
      <c r="JWI48" s="31"/>
      <c r="PSW48" s="31"/>
    </row>
    <row r="49" spans="1:114 7367:7367 11333:11333" x14ac:dyDescent="0.25">
      <c r="A49" s="32">
        <v>211</v>
      </c>
      <c r="B49" s="32" t="s">
        <v>846</v>
      </c>
      <c r="C49" s="32" t="s">
        <v>847</v>
      </c>
      <c r="D49" s="32" t="s">
        <v>848</v>
      </c>
      <c r="E49" s="32" t="s">
        <v>675</v>
      </c>
      <c r="F49" s="32">
        <v>0</v>
      </c>
      <c r="G49" s="32">
        <v>1</v>
      </c>
      <c r="H49" s="32" t="str">
        <f t="shared" si="8"/>
        <v>ok</v>
      </c>
      <c r="I49" s="24" t="s">
        <v>849</v>
      </c>
      <c r="J49" s="24" t="s">
        <v>375</v>
      </c>
      <c r="K49" s="31">
        <v>8526</v>
      </c>
      <c r="L49" s="31">
        <v>9219</v>
      </c>
      <c r="M49" s="31" t="s">
        <v>623</v>
      </c>
      <c r="N49" s="31" t="s">
        <v>665</v>
      </c>
      <c r="O49" s="31">
        <v>260</v>
      </c>
      <c r="P49" s="31">
        <v>1</v>
      </c>
      <c r="Q49" s="31" t="s">
        <v>23</v>
      </c>
      <c r="R49" s="31" t="s">
        <v>666</v>
      </c>
      <c r="S49" s="31">
        <v>0</v>
      </c>
      <c r="T49" s="31" t="s">
        <v>46</v>
      </c>
      <c r="U49" s="31">
        <v>2</v>
      </c>
      <c r="V49" s="31">
        <v>2</v>
      </c>
      <c r="W49" s="31">
        <v>71.7</v>
      </c>
      <c r="X49" s="31">
        <v>4</v>
      </c>
      <c r="Y49" s="31">
        <v>0</v>
      </c>
      <c r="Z49" s="31">
        <v>1</v>
      </c>
      <c r="AA49" s="31">
        <v>3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5</v>
      </c>
      <c r="AH49" s="31">
        <v>2</v>
      </c>
      <c r="AI49" s="31">
        <v>0</v>
      </c>
      <c r="AJ49" s="31">
        <v>0</v>
      </c>
      <c r="AK49" s="31">
        <v>0</v>
      </c>
      <c r="AL49" s="31">
        <v>0</v>
      </c>
      <c r="AM49" s="31" t="s">
        <v>540</v>
      </c>
      <c r="AN49" s="31">
        <v>5</v>
      </c>
      <c r="AO49" s="31" t="s">
        <v>715</v>
      </c>
      <c r="AP49" s="31">
        <v>2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2</v>
      </c>
      <c r="AX49" s="31">
        <v>1</v>
      </c>
      <c r="AY49" s="31">
        <v>0</v>
      </c>
      <c r="AZ49" s="31">
        <v>3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3</v>
      </c>
      <c r="BG49" s="31" t="s">
        <v>553</v>
      </c>
      <c r="BH49" s="31" t="s">
        <v>637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f t="shared" si="5"/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 t="s">
        <v>769</v>
      </c>
      <c r="CH49" s="34">
        <v>0</v>
      </c>
      <c r="CI49" s="32">
        <v>0</v>
      </c>
      <c r="CJ49" s="32">
        <v>0</v>
      </c>
      <c r="CK49" s="32">
        <v>0</v>
      </c>
      <c r="CL49" s="32">
        <v>0</v>
      </c>
      <c r="CN49" s="32">
        <v>1</v>
      </c>
      <c r="CO49" s="32">
        <v>1</v>
      </c>
      <c r="CP49" s="32">
        <v>1</v>
      </c>
      <c r="CQ49" s="32">
        <v>0</v>
      </c>
      <c r="CR49" s="32">
        <v>0</v>
      </c>
      <c r="CS49" s="32">
        <v>1</v>
      </c>
      <c r="CT49" s="32">
        <v>1</v>
      </c>
      <c r="CU49" s="32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B49" s="32">
        <f t="shared" si="10"/>
        <v>1</v>
      </c>
      <c r="DC49" s="32">
        <f t="shared" si="10"/>
        <v>1</v>
      </c>
      <c r="DD49" s="32">
        <f t="shared" si="10"/>
        <v>0</v>
      </c>
      <c r="DE49" s="32">
        <f t="shared" si="10"/>
        <v>1</v>
      </c>
      <c r="DF49" s="32">
        <f t="shared" si="10"/>
        <v>0</v>
      </c>
      <c r="DG49" s="35">
        <f t="shared" si="10"/>
        <v>0</v>
      </c>
      <c r="DH49" s="35">
        <f t="shared" si="9"/>
        <v>0</v>
      </c>
      <c r="DI49" s="35">
        <f t="shared" si="9"/>
        <v>0</v>
      </c>
      <c r="DJ49" s="35">
        <f t="shared" si="9"/>
        <v>0</v>
      </c>
      <c r="JWI49" s="31"/>
      <c r="PSW49" s="31"/>
    </row>
    <row r="50" spans="1:114 7367:7367 11333:11333" x14ac:dyDescent="0.25">
      <c r="A50" s="32">
        <v>157</v>
      </c>
      <c r="B50" s="32" t="s">
        <v>850</v>
      </c>
      <c r="C50" s="32" t="s">
        <v>851</v>
      </c>
      <c r="D50" s="32" t="s">
        <v>852</v>
      </c>
      <c r="E50" s="32" t="s">
        <v>573</v>
      </c>
      <c r="F50" s="32">
        <v>1</v>
      </c>
      <c r="G50" s="32">
        <v>0</v>
      </c>
      <c r="H50" s="32" t="str">
        <f t="shared" si="8"/>
        <v>ok</v>
      </c>
      <c r="I50" s="24" t="s">
        <v>853</v>
      </c>
      <c r="J50" s="24" t="s">
        <v>853</v>
      </c>
      <c r="K50" s="31">
        <v>5090</v>
      </c>
      <c r="L50" s="31">
        <v>4255</v>
      </c>
      <c r="M50" s="31" t="s">
        <v>623</v>
      </c>
      <c r="N50" s="31" t="s">
        <v>658</v>
      </c>
      <c r="O50" s="31">
        <v>409</v>
      </c>
      <c r="P50" s="31">
        <v>1</v>
      </c>
      <c r="Q50" s="31" t="s">
        <v>23</v>
      </c>
      <c r="R50" s="31" t="s">
        <v>854</v>
      </c>
      <c r="S50" s="31">
        <v>0</v>
      </c>
      <c r="T50" s="31" t="s">
        <v>46</v>
      </c>
      <c r="U50" s="31">
        <v>1</v>
      </c>
      <c r="V50" s="31">
        <v>2</v>
      </c>
      <c r="W50" s="31">
        <v>13.95</v>
      </c>
      <c r="X50" s="31">
        <v>2</v>
      </c>
      <c r="Y50" s="31">
        <v>0</v>
      </c>
      <c r="Z50" s="31">
        <v>1</v>
      </c>
      <c r="AA50" s="31">
        <v>3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4</v>
      </c>
      <c r="AI50" s="31">
        <v>0</v>
      </c>
      <c r="AJ50" s="31">
        <v>0</v>
      </c>
      <c r="AK50" s="31">
        <v>0</v>
      </c>
      <c r="AL50" s="31">
        <v>0</v>
      </c>
      <c r="AM50" s="31" t="s">
        <v>540</v>
      </c>
      <c r="AN50" s="31">
        <v>4</v>
      </c>
      <c r="AO50" s="31" t="s">
        <v>56</v>
      </c>
      <c r="AP50" s="31">
        <v>1</v>
      </c>
      <c r="AQ50" s="31" t="s">
        <v>121</v>
      </c>
      <c r="AR50" s="31">
        <v>1</v>
      </c>
      <c r="AS50" s="31">
        <v>0</v>
      </c>
      <c r="AT50" s="31">
        <v>3</v>
      </c>
      <c r="AU50" s="31">
        <v>0</v>
      </c>
      <c r="AV50" s="31">
        <v>4</v>
      </c>
      <c r="AW50" s="31">
        <v>1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1</v>
      </c>
      <c r="BG50" s="31" t="s">
        <v>552</v>
      </c>
      <c r="BH50" s="31" t="s">
        <v>595</v>
      </c>
      <c r="BI50" s="31">
        <v>3</v>
      </c>
      <c r="BJ50" s="31">
        <v>3</v>
      </c>
      <c r="BK50" s="31">
        <v>3</v>
      </c>
      <c r="BL50" s="31">
        <v>2</v>
      </c>
      <c r="BM50" s="31">
        <v>0</v>
      </c>
      <c r="BN50" s="31">
        <v>0</v>
      </c>
      <c r="BO50" s="31">
        <v>0</v>
      </c>
      <c r="BP50" s="31" t="s">
        <v>58</v>
      </c>
      <c r="BQ50" s="31">
        <v>0</v>
      </c>
      <c r="BR50" s="31">
        <f t="shared" si="5"/>
        <v>0</v>
      </c>
      <c r="BS50" s="31" t="s">
        <v>121</v>
      </c>
      <c r="BT50" s="31" t="s">
        <v>38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 t="s">
        <v>855</v>
      </c>
      <c r="CH50" s="34">
        <v>0</v>
      </c>
      <c r="CI50" s="32">
        <v>0</v>
      </c>
      <c r="CJ50" s="32">
        <v>0</v>
      </c>
      <c r="CK50" s="32">
        <v>1</v>
      </c>
      <c r="CL50" s="32">
        <v>1</v>
      </c>
      <c r="CN50" s="32">
        <v>1</v>
      </c>
      <c r="CO50" s="32">
        <v>1</v>
      </c>
      <c r="CP50" s="32">
        <v>1</v>
      </c>
      <c r="CQ50" s="32">
        <v>0</v>
      </c>
      <c r="CR50" s="32">
        <v>0</v>
      </c>
      <c r="CS50" s="32">
        <v>0</v>
      </c>
      <c r="CT50" s="32">
        <v>1</v>
      </c>
      <c r="CU50" s="32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B50" s="32">
        <f t="shared" si="10"/>
        <v>1</v>
      </c>
      <c r="DC50" s="32">
        <f t="shared" si="10"/>
        <v>0</v>
      </c>
      <c r="DD50" s="32">
        <f t="shared" si="10"/>
        <v>0</v>
      </c>
      <c r="DE50" s="32">
        <f t="shared" si="10"/>
        <v>0</v>
      </c>
      <c r="DF50" s="32">
        <f t="shared" si="10"/>
        <v>0</v>
      </c>
      <c r="DG50" s="35">
        <f t="shared" si="10"/>
        <v>0</v>
      </c>
      <c r="DH50" s="35">
        <f t="shared" si="9"/>
        <v>0</v>
      </c>
      <c r="DI50" s="35">
        <f t="shared" si="9"/>
        <v>0</v>
      </c>
      <c r="DJ50" s="35">
        <f t="shared" si="9"/>
        <v>0</v>
      </c>
      <c r="JWI50" s="31"/>
      <c r="PSW50" s="31"/>
    </row>
    <row r="51" spans="1:114 7367:7367 11333:11333" x14ac:dyDescent="0.25">
      <c r="A51" s="32">
        <v>286</v>
      </c>
      <c r="B51" s="32" t="s">
        <v>365</v>
      </c>
      <c r="C51" s="32" t="s">
        <v>856</v>
      </c>
      <c r="D51" s="32" t="s">
        <v>857</v>
      </c>
      <c r="E51" s="32" t="s">
        <v>562</v>
      </c>
      <c r="F51" s="32">
        <v>0</v>
      </c>
      <c r="G51" s="32">
        <v>1</v>
      </c>
      <c r="H51" s="32" t="str">
        <f t="shared" si="8"/>
        <v>ok</v>
      </c>
      <c r="I51" s="25" t="s">
        <v>858</v>
      </c>
      <c r="J51" s="25" t="s">
        <v>366</v>
      </c>
      <c r="K51" s="31">
        <v>2640</v>
      </c>
      <c r="L51" s="31">
        <v>1314</v>
      </c>
      <c r="M51" s="31" t="s">
        <v>859</v>
      </c>
      <c r="N51" s="31" t="s">
        <v>860</v>
      </c>
      <c r="O51" s="31">
        <v>141</v>
      </c>
      <c r="P51" s="31">
        <v>3</v>
      </c>
      <c r="Q51" s="31" t="s">
        <v>23</v>
      </c>
      <c r="R51" s="31" t="s">
        <v>609</v>
      </c>
      <c r="S51" s="31">
        <v>0</v>
      </c>
      <c r="T51" s="31" t="s">
        <v>46</v>
      </c>
      <c r="U51" s="31">
        <v>1</v>
      </c>
      <c r="V51" s="31">
        <v>2</v>
      </c>
      <c r="W51" s="31">
        <v>40.1</v>
      </c>
      <c r="X51" s="31">
        <v>1</v>
      </c>
      <c r="Y51" s="31">
        <v>0</v>
      </c>
      <c r="Z51" s="31">
        <v>0</v>
      </c>
      <c r="AA51" s="31">
        <v>3</v>
      </c>
      <c r="AB51" s="31">
        <v>0</v>
      </c>
      <c r="AC51" s="31">
        <v>6</v>
      </c>
      <c r="AD51" s="31">
        <v>0</v>
      </c>
      <c r="AE51" s="31">
        <v>0</v>
      </c>
      <c r="AF51" s="31">
        <v>0</v>
      </c>
      <c r="AG51" s="31">
        <v>0</v>
      </c>
      <c r="AH51" s="31">
        <v>4</v>
      </c>
      <c r="AI51" s="31">
        <v>2</v>
      </c>
      <c r="AJ51" s="31">
        <v>5</v>
      </c>
      <c r="AK51" s="31">
        <v>0</v>
      </c>
      <c r="AL51" s="31">
        <v>0</v>
      </c>
      <c r="AM51" s="31" t="s">
        <v>567</v>
      </c>
      <c r="AN51" s="31">
        <v>6</v>
      </c>
      <c r="AO51" s="31" t="s">
        <v>861</v>
      </c>
      <c r="AP51" s="31">
        <v>4</v>
      </c>
      <c r="AQ51" s="31" t="s">
        <v>862</v>
      </c>
      <c r="AR51" s="31">
        <v>1</v>
      </c>
      <c r="AS51" s="31">
        <v>0</v>
      </c>
      <c r="AT51" s="31">
        <v>0</v>
      </c>
      <c r="AU51" s="31">
        <v>0</v>
      </c>
      <c r="AV51" s="31">
        <v>0</v>
      </c>
      <c r="AW51" s="31">
        <v>1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1</v>
      </c>
      <c r="BG51" s="31" t="s">
        <v>552</v>
      </c>
      <c r="BH51" s="31" t="s">
        <v>595</v>
      </c>
      <c r="BI51" s="31">
        <v>2</v>
      </c>
      <c r="BJ51" s="31">
        <v>2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 t="s">
        <v>46</v>
      </c>
      <c r="BQ51" s="31">
        <v>0</v>
      </c>
      <c r="BR51" s="31">
        <f t="shared" si="5"/>
        <v>1</v>
      </c>
      <c r="BS51" s="31" t="s">
        <v>121</v>
      </c>
      <c r="BT51" s="31" t="s">
        <v>184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 t="s">
        <v>570</v>
      </c>
      <c r="CH51" s="34">
        <v>0</v>
      </c>
      <c r="CI51" s="32">
        <v>0</v>
      </c>
      <c r="CJ51" s="32">
        <v>0</v>
      </c>
      <c r="CK51" s="32">
        <v>1</v>
      </c>
      <c r="CL51" s="32">
        <v>1</v>
      </c>
      <c r="CN51" s="32">
        <v>1</v>
      </c>
      <c r="CO51" s="32">
        <v>0</v>
      </c>
      <c r="CP51" s="32">
        <v>1</v>
      </c>
      <c r="CQ51" s="32">
        <v>0</v>
      </c>
      <c r="CR51" s="32">
        <v>1</v>
      </c>
      <c r="CS51" s="32">
        <v>0</v>
      </c>
      <c r="CT51" s="32">
        <v>1</v>
      </c>
      <c r="CU51" s="32">
        <v>1</v>
      </c>
      <c r="CV51" s="35">
        <v>0</v>
      </c>
      <c r="CW51" s="35">
        <v>0</v>
      </c>
      <c r="CX51" s="35">
        <v>0</v>
      </c>
      <c r="CY51" s="35">
        <v>0</v>
      </c>
      <c r="CZ51" s="35">
        <v>1</v>
      </c>
      <c r="DB51" s="32">
        <f t="shared" si="10"/>
        <v>1</v>
      </c>
      <c r="DC51" s="32">
        <f t="shared" si="10"/>
        <v>0</v>
      </c>
      <c r="DD51" s="32">
        <f t="shared" si="10"/>
        <v>0</v>
      </c>
      <c r="DE51" s="32">
        <f t="shared" si="10"/>
        <v>0</v>
      </c>
      <c r="DF51" s="32">
        <f t="shared" si="10"/>
        <v>0</v>
      </c>
      <c r="DG51" s="35">
        <f t="shared" si="10"/>
        <v>0</v>
      </c>
      <c r="DH51" s="35">
        <f t="shared" si="9"/>
        <v>0</v>
      </c>
      <c r="DI51" s="35">
        <f t="shared" si="9"/>
        <v>0</v>
      </c>
      <c r="DJ51" s="35">
        <f t="shared" si="9"/>
        <v>0</v>
      </c>
      <c r="JWI51" s="31"/>
      <c r="PSW51" s="31"/>
    </row>
    <row r="52" spans="1:114 7367:7367 11333:11333" x14ac:dyDescent="0.25">
      <c r="A52" s="32">
        <v>53</v>
      </c>
      <c r="B52" s="32" t="s">
        <v>863</v>
      </c>
      <c r="C52" s="32" t="s">
        <v>864</v>
      </c>
      <c r="D52" s="32" t="s">
        <v>865</v>
      </c>
      <c r="E52" s="32" t="s">
        <v>573</v>
      </c>
      <c r="F52" s="32">
        <v>1</v>
      </c>
      <c r="G52" s="32">
        <v>0</v>
      </c>
      <c r="H52" s="32" t="str">
        <f t="shared" si="8"/>
        <v>ok</v>
      </c>
      <c r="I52" s="24" t="s">
        <v>866</v>
      </c>
      <c r="J52" s="24" t="s">
        <v>866</v>
      </c>
      <c r="K52" s="31">
        <v>3304</v>
      </c>
      <c r="L52" s="31">
        <v>2008</v>
      </c>
      <c r="M52" s="31" t="s">
        <v>583</v>
      </c>
      <c r="N52" s="31" t="s">
        <v>584</v>
      </c>
      <c r="O52" s="31">
        <v>332</v>
      </c>
      <c r="P52" s="31">
        <v>11</v>
      </c>
      <c r="Q52" s="31" t="s">
        <v>23</v>
      </c>
      <c r="R52" s="31" t="s">
        <v>585</v>
      </c>
      <c r="S52" s="31">
        <v>0</v>
      </c>
      <c r="T52" s="31" t="s">
        <v>46</v>
      </c>
      <c r="U52" s="31">
        <v>1</v>
      </c>
      <c r="V52" s="31">
        <v>2</v>
      </c>
      <c r="W52" s="31">
        <v>6.7666666666666666</v>
      </c>
      <c r="X52" s="31">
        <v>1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2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 t="s">
        <v>567</v>
      </c>
      <c r="AN52" s="31">
        <v>2</v>
      </c>
      <c r="AO52" s="31" t="s">
        <v>867</v>
      </c>
      <c r="AP52" s="31">
        <v>4</v>
      </c>
      <c r="AQ52" s="31" t="s">
        <v>636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2</v>
      </c>
      <c r="AX52" s="31">
        <v>0</v>
      </c>
      <c r="AY52" s="31">
        <v>1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2</v>
      </c>
      <c r="BG52" s="31" t="s">
        <v>554</v>
      </c>
      <c r="BH52" s="31" t="s">
        <v>586</v>
      </c>
      <c r="BI52" s="31">
        <v>2</v>
      </c>
      <c r="BJ52" s="31">
        <v>2</v>
      </c>
      <c r="BK52" s="31">
        <v>2</v>
      </c>
      <c r="BL52" s="31">
        <v>0</v>
      </c>
      <c r="BM52" s="31">
        <v>0</v>
      </c>
      <c r="BN52" s="31">
        <v>0</v>
      </c>
      <c r="BO52" s="31">
        <v>0</v>
      </c>
      <c r="BP52" s="31" t="s">
        <v>46</v>
      </c>
      <c r="BQ52" s="31">
        <v>0</v>
      </c>
      <c r="BR52" s="31">
        <f t="shared" si="5"/>
        <v>1</v>
      </c>
      <c r="BS52" s="31" t="s">
        <v>38</v>
      </c>
      <c r="BT52" s="31">
        <v>0</v>
      </c>
      <c r="BU52" s="31">
        <v>1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 t="s">
        <v>868</v>
      </c>
      <c r="CH52" s="34">
        <v>0</v>
      </c>
      <c r="CI52" s="32">
        <v>0</v>
      </c>
      <c r="CJ52" s="32">
        <v>0</v>
      </c>
      <c r="CK52" s="32">
        <v>0</v>
      </c>
      <c r="CL52" s="32">
        <v>0</v>
      </c>
      <c r="CN52" s="32">
        <v>1</v>
      </c>
      <c r="CO52" s="32">
        <v>0</v>
      </c>
      <c r="CP52" s="32">
        <v>0</v>
      </c>
      <c r="CQ52" s="32">
        <v>0</v>
      </c>
      <c r="CR52" s="32">
        <v>0</v>
      </c>
      <c r="CS52" s="32">
        <v>1</v>
      </c>
      <c r="CT52" s="32">
        <v>0</v>
      </c>
      <c r="CU52" s="32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B52" s="32">
        <f t="shared" si="10"/>
        <v>1</v>
      </c>
      <c r="DC52" s="32">
        <f t="shared" si="10"/>
        <v>0</v>
      </c>
      <c r="DD52" s="32">
        <f t="shared" si="10"/>
        <v>1</v>
      </c>
      <c r="DE52" s="32">
        <f t="shared" si="10"/>
        <v>0</v>
      </c>
      <c r="DF52" s="32">
        <f t="shared" si="10"/>
        <v>0</v>
      </c>
      <c r="DG52" s="35">
        <f t="shared" si="10"/>
        <v>0</v>
      </c>
      <c r="DH52" s="35">
        <f t="shared" si="9"/>
        <v>0</v>
      </c>
      <c r="DI52" s="35">
        <f t="shared" si="9"/>
        <v>0</v>
      </c>
      <c r="DJ52" s="35">
        <f t="shared" si="9"/>
        <v>0</v>
      </c>
      <c r="JWI52" s="31"/>
      <c r="PSW52" s="31"/>
    </row>
    <row r="53" spans="1:114 7367:7367 11333:11333" x14ac:dyDescent="0.25">
      <c r="A53" s="32">
        <v>54</v>
      </c>
      <c r="B53" s="32" t="s">
        <v>869</v>
      </c>
      <c r="C53" s="32" t="s">
        <v>864</v>
      </c>
      <c r="D53" s="32" t="s">
        <v>870</v>
      </c>
      <c r="E53" s="32" t="s">
        <v>573</v>
      </c>
      <c r="F53" s="32">
        <v>1</v>
      </c>
      <c r="G53" s="32">
        <v>0</v>
      </c>
      <c r="H53" s="32" t="str">
        <f t="shared" si="8"/>
        <v>ok</v>
      </c>
      <c r="I53" s="24" t="s">
        <v>871</v>
      </c>
      <c r="J53" s="24" t="s">
        <v>871</v>
      </c>
      <c r="K53" s="31">
        <v>3313</v>
      </c>
      <c r="L53" s="31">
        <v>2017</v>
      </c>
      <c r="M53" s="31" t="s">
        <v>583</v>
      </c>
      <c r="N53" s="31" t="s">
        <v>584</v>
      </c>
      <c r="O53" s="31">
        <v>332</v>
      </c>
      <c r="P53" s="31">
        <v>11</v>
      </c>
      <c r="Q53" s="31" t="s">
        <v>23</v>
      </c>
      <c r="R53" s="31" t="s">
        <v>585</v>
      </c>
      <c r="S53" s="31">
        <v>0</v>
      </c>
      <c r="T53" s="31" t="s">
        <v>46</v>
      </c>
      <c r="U53" s="31">
        <v>1</v>
      </c>
      <c r="V53" s="31">
        <v>0</v>
      </c>
      <c r="W53" s="31">
        <v>8.0749999999999993</v>
      </c>
      <c r="X53" s="31">
        <v>1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 t="s">
        <v>567</v>
      </c>
      <c r="AN53" s="31">
        <v>1</v>
      </c>
      <c r="AO53" s="31" t="s">
        <v>793</v>
      </c>
      <c r="AP53" s="31">
        <v>3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2</v>
      </c>
      <c r="AX53" s="31">
        <v>0</v>
      </c>
      <c r="AY53" s="31">
        <v>1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2</v>
      </c>
      <c r="BG53" s="31" t="s">
        <v>554</v>
      </c>
      <c r="BH53" s="31" t="s">
        <v>586</v>
      </c>
      <c r="BI53" s="31">
        <v>0</v>
      </c>
      <c r="BJ53" s="31">
        <v>0</v>
      </c>
      <c r="BK53" s="31">
        <v>0</v>
      </c>
      <c r="BL53" s="31">
        <v>0</v>
      </c>
      <c r="BM53" s="31">
        <v>1</v>
      </c>
      <c r="BN53" s="31">
        <v>0</v>
      </c>
      <c r="BO53" s="31">
        <v>0</v>
      </c>
      <c r="BP53" s="31">
        <v>0</v>
      </c>
      <c r="BQ53" s="31">
        <v>0</v>
      </c>
      <c r="BR53" s="31">
        <f t="shared" si="5"/>
        <v>0</v>
      </c>
      <c r="BS53" s="31">
        <v>0</v>
      </c>
      <c r="BT53" s="31">
        <v>0</v>
      </c>
      <c r="BU53" s="31">
        <v>1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 t="s">
        <v>872</v>
      </c>
      <c r="CH53" s="34">
        <v>0</v>
      </c>
      <c r="CI53" s="32">
        <v>0</v>
      </c>
      <c r="CJ53" s="32">
        <v>0</v>
      </c>
      <c r="CK53" s="32">
        <v>0</v>
      </c>
      <c r="CL53" s="32">
        <v>0</v>
      </c>
      <c r="CN53" s="32">
        <v>1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B53" s="32">
        <f t="shared" si="10"/>
        <v>1</v>
      </c>
      <c r="DC53" s="32">
        <f t="shared" si="10"/>
        <v>0</v>
      </c>
      <c r="DD53" s="32">
        <f t="shared" si="10"/>
        <v>1</v>
      </c>
      <c r="DE53" s="32">
        <f t="shared" si="10"/>
        <v>0</v>
      </c>
      <c r="DF53" s="32">
        <f t="shared" si="10"/>
        <v>0</v>
      </c>
      <c r="DG53" s="35">
        <f t="shared" si="10"/>
        <v>0</v>
      </c>
      <c r="DH53" s="35">
        <f t="shared" si="9"/>
        <v>0</v>
      </c>
      <c r="DI53" s="35">
        <f t="shared" si="9"/>
        <v>0</v>
      </c>
      <c r="DJ53" s="35">
        <f t="shared" si="9"/>
        <v>0</v>
      </c>
      <c r="JWI53" s="31"/>
      <c r="PSW53" s="31"/>
    </row>
    <row r="54" spans="1:114 7367:7367 11333:11333" x14ac:dyDescent="0.25">
      <c r="A54" s="32">
        <v>210</v>
      </c>
      <c r="B54" s="32" t="s">
        <v>257</v>
      </c>
      <c r="C54" s="32" t="s">
        <v>873</v>
      </c>
      <c r="D54" s="32" t="s">
        <v>874</v>
      </c>
      <c r="E54" s="32" t="s">
        <v>621</v>
      </c>
      <c r="F54" s="32">
        <v>0</v>
      </c>
      <c r="G54" s="32">
        <v>1</v>
      </c>
      <c r="H54" s="32" t="str">
        <f t="shared" si="8"/>
        <v>ok</v>
      </c>
      <c r="I54" s="24" t="s">
        <v>258</v>
      </c>
      <c r="J54" s="24" t="s">
        <v>258</v>
      </c>
      <c r="K54" s="31">
        <v>8896</v>
      </c>
      <c r="L54" s="31">
        <v>9199</v>
      </c>
      <c r="M54" s="31" t="s">
        <v>623</v>
      </c>
      <c r="N54" s="31" t="s">
        <v>743</v>
      </c>
      <c r="O54" s="31">
        <v>130</v>
      </c>
      <c r="P54" s="31">
        <v>1</v>
      </c>
      <c r="Q54" s="31" t="s">
        <v>23</v>
      </c>
      <c r="R54" s="31" t="s">
        <v>875</v>
      </c>
      <c r="S54" s="31">
        <v>0</v>
      </c>
      <c r="T54" s="31" t="s">
        <v>46</v>
      </c>
      <c r="U54" s="31">
        <v>2</v>
      </c>
      <c r="V54" s="31">
        <v>2</v>
      </c>
      <c r="W54" s="31">
        <v>9.2999999999999989</v>
      </c>
      <c r="X54" s="31">
        <v>2</v>
      </c>
      <c r="Y54" s="31">
        <v>0</v>
      </c>
      <c r="Z54" s="31">
        <v>3</v>
      </c>
      <c r="AA54" s="31">
        <v>1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4</v>
      </c>
      <c r="AH54" s="31">
        <v>0</v>
      </c>
      <c r="AI54" s="31">
        <v>5</v>
      </c>
      <c r="AJ54" s="31">
        <v>0</v>
      </c>
      <c r="AK54" s="31">
        <v>0</v>
      </c>
      <c r="AL54" s="31">
        <v>0</v>
      </c>
      <c r="AM54" s="31" t="s">
        <v>659</v>
      </c>
      <c r="AN54" s="31">
        <v>5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3</v>
      </c>
      <c r="AX54" s="31">
        <v>2</v>
      </c>
      <c r="AY54" s="31">
        <v>1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3</v>
      </c>
      <c r="BG54" s="31" t="s">
        <v>554</v>
      </c>
      <c r="BH54" s="31" t="s">
        <v>586</v>
      </c>
      <c r="BI54" s="31">
        <v>2</v>
      </c>
      <c r="BJ54" s="31">
        <v>2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f t="shared" si="5"/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1">
        <v>0</v>
      </c>
      <c r="CE54" s="31" t="s">
        <v>683</v>
      </c>
      <c r="CH54" s="34">
        <v>0</v>
      </c>
      <c r="CI54" s="32">
        <v>0</v>
      </c>
      <c r="CJ54" s="32">
        <v>0</v>
      </c>
      <c r="CK54" s="32">
        <v>0</v>
      </c>
      <c r="CL54" s="32">
        <v>0</v>
      </c>
      <c r="CN54" s="32">
        <v>1</v>
      </c>
      <c r="CO54" s="32">
        <v>1</v>
      </c>
      <c r="CP54" s="32">
        <v>1</v>
      </c>
      <c r="CQ54" s="32">
        <v>0</v>
      </c>
      <c r="CR54" s="32">
        <v>0</v>
      </c>
      <c r="CS54" s="32">
        <v>1</v>
      </c>
      <c r="CT54" s="32">
        <v>0</v>
      </c>
      <c r="CU54" s="32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1</v>
      </c>
      <c r="DB54" s="32">
        <f t="shared" si="10"/>
        <v>1</v>
      </c>
      <c r="DC54" s="32">
        <f t="shared" si="10"/>
        <v>1</v>
      </c>
      <c r="DD54" s="32">
        <f t="shared" si="10"/>
        <v>1</v>
      </c>
      <c r="DE54" s="32">
        <f t="shared" si="10"/>
        <v>0</v>
      </c>
      <c r="DF54" s="32">
        <f t="shared" si="10"/>
        <v>0</v>
      </c>
      <c r="DG54" s="35">
        <f t="shared" si="10"/>
        <v>0</v>
      </c>
      <c r="DH54" s="35">
        <f t="shared" si="9"/>
        <v>0</v>
      </c>
      <c r="DI54" s="35">
        <f t="shared" si="9"/>
        <v>0</v>
      </c>
      <c r="DJ54" s="35">
        <f t="shared" si="9"/>
        <v>0</v>
      </c>
      <c r="JWI54" s="31"/>
      <c r="PSW54" s="31"/>
    </row>
    <row r="55" spans="1:114 7367:7367 11333:11333" x14ac:dyDescent="0.25">
      <c r="A55" s="32">
        <v>78</v>
      </c>
      <c r="B55" s="32" t="s">
        <v>876</v>
      </c>
      <c r="C55" s="32" t="s">
        <v>877</v>
      </c>
      <c r="D55" s="32" t="s">
        <v>878</v>
      </c>
      <c r="E55" s="32" t="s">
        <v>573</v>
      </c>
      <c r="F55" s="32">
        <v>1</v>
      </c>
      <c r="G55" s="32">
        <v>0</v>
      </c>
      <c r="H55" s="32" t="str">
        <f t="shared" si="8"/>
        <v>ok</v>
      </c>
      <c r="I55" s="24" t="s">
        <v>879</v>
      </c>
      <c r="J55" s="24" t="s">
        <v>880</v>
      </c>
      <c r="K55" s="31">
        <v>4017</v>
      </c>
      <c r="L55" s="31">
        <v>680</v>
      </c>
      <c r="M55" s="31" t="s">
        <v>728</v>
      </c>
      <c r="N55" s="31" t="s">
        <v>782</v>
      </c>
      <c r="O55" s="31">
        <v>215</v>
      </c>
      <c r="P55" s="31">
        <v>10</v>
      </c>
      <c r="Q55" s="31" t="s">
        <v>23</v>
      </c>
      <c r="R55" s="31" t="s">
        <v>730</v>
      </c>
      <c r="S55" s="31">
        <v>0</v>
      </c>
      <c r="T55" s="31" t="s">
        <v>46</v>
      </c>
      <c r="U55" s="31">
        <v>2</v>
      </c>
      <c r="V55" s="31">
        <v>2</v>
      </c>
      <c r="W55" s="31">
        <v>68.05</v>
      </c>
      <c r="X55" s="31">
        <v>1</v>
      </c>
      <c r="Y55" s="31">
        <v>0</v>
      </c>
      <c r="Z55" s="31">
        <v>2</v>
      </c>
      <c r="AA55" s="31">
        <v>4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6</v>
      </c>
      <c r="AH55" s="31">
        <v>3</v>
      </c>
      <c r="AI55" s="31">
        <v>5</v>
      </c>
      <c r="AJ55" s="31">
        <v>0</v>
      </c>
      <c r="AK55" s="31">
        <v>0</v>
      </c>
      <c r="AL55" s="31">
        <v>0</v>
      </c>
      <c r="AM55" s="31" t="s">
        <v>567</v>
      </c>
      <c r="AN55" s="31">
        <v>6</v>
      </c>
      <c r="AO55" s="31" t="s">
        <v>881</v>
      </c>
      <c r="AP55" s="31">
        <v>4</v>
      </c>
      <c r="AQ55" s="31" t="s">
        <v>837</v>
      </c>
      <c r="AR55" s="31">
        <v>0</v>
      </c>
      <c r="AS55" s="31">
        <v>0</v>
      </c>
      <c r="AT55" s="31">
        <v>0</v>
      </c>
      <c r="AU55" s="31">
        <v>0</v>
      </c>
      <c r="AV55" s="31">
        <v>3</v>
      </c>
      <c r="AW55" s="31">
        <v>1</v>
      </c>
      <c r="AX55" s="31">
        <v>2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2</v>
      </c>
      <c r="BG55" s="31" t="s">
        <v>552</v>
      </c>
      <c r="BH55" s="31" t="s">
        <v>595</v>
      </c>
      <c r="BI55" s="31">
        <v>2</v>
      </c>
      <c r="BJ55" s="31">
        <v>4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f t="shared" si="5"/>
        <v>0</v>
      </c>
      <c r="BS55" s="31" t="s">
        <v>184</v>
      </c>
      <c r="BT55" s="31" t="s">
        <v>38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1" t="s">
        <v>882</v>
      </c>
      <c r="CH55" s="34">
        <v>0</v>
      </c>
      <c r="CI55" s="32">
        <v>0</v>
      </c>
      <c r="CJ55" s="32">
        <v>0</v>
      </c>
      <c r="CK55" s="32">
        <v>0</v>
      </c>
      <c r="CL55" s="32">
        <v>0</v>
      </c>
      <c r="CN55" s="32">
        <v>1</v>
      </c>
      <c r="CO55" s="32">
        <v>1</v>
      </c>
      <c r="CP55" s="32">
        <v>1</v>
      </c>
      <c r="CQ55" s="32">
        <v>0</v>
      </c>
      <c r="CR55" s="32">
        <v>0</v>
      </c>
      <c r="CS55" s="32">
        <v>1</v>
      </c>
      <c r="CT55" s="32">
        <v>1</v>
      </c>
      <c r="CU55" s="32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1</v>
      </c>
      <c r="DB55" s="32">
        <f t="shared" si="10"/>
        <v>1</v>
      </c>
      <c r="DC55" s="32">
        <f t="shared" si="10"/>
        <v>1</v>
      </c>
      <c r="DD55" s="32">
        <f t="shared" si="10"/>
        <v>0</v>
      </c>
      <c r="DE55" s="32">
        <f t="shared" si="10"/>
        <v>0</v>
      </c>
      <c r="DF55" s="32">
        <f t="shared" si="10"/>
        <v>0</v>
      </c>
      <c r="DG55" s="35">
        <f t="shared" si="10"/>
        <v>0</v>
      </c>
      <c r="DH55" s="35">
        <f t="shared" si="9"/>
        <v>0</v>
      </c>
      <c r="DI55" s="35">
        <f t="shared" si="9"/>
        <v>0</v>
      </c>
      <c r="DJ55" s="35">
        <f t="shared" si="9"/>
        <v>0</v>
      </c>
      <c r="JWI55" s="31"/>
      <c r="PSW55" s="31"/>
    </row>
    <row r="56" spans="1:114 7367:7367 11333:11333" x14ac:dyDescent="0.25">
      <c r="A56" s="32">
        <v>79</v>
      </c>
      <c r="B56" s="32" t="s">
        <v>883</v>
      </c>
      <c r="C56" s="32" t="s">
        <v>877</v>
      </c>
      <c r="D56" s="32" t="s">
        <v>884</v>
      </c>
      <c r="E56" s="32" t="s">
        <v>573</v>
      </c>
      <c r="F56" s="32">
        <v>1</v>
      </c>
      <c r="G56" s="32">
        <v>0</v>
      </c>
      <c r="H56" s="32" t="str">
        <f t="shared" si="8"/>
        <v>ok</v>
      </c>
      <c r="I56" s="24" t="s">
        <v>885</v>
      </c>
      <c r="J56" s="24" t="s">
        <v>885</v>
      </c>
      <c r="K56" s="31">
        <v>4026</v>
      </c>
      <c r="L56" s="31">
        <v>689</v>
      </c>
      <c r="M56" s="31" t="s">
        <v>728</v>
      </c>
      <c r="N56" s="31" t="s">
        <v>782</v>
      </c>
      <c r="O56" s="31">
        <v>215</v>
      </c>
      <c r="P56" s="31">
        <v>9</v>
      </c>
      <c r="Q56" s="31" t="s">
        <v>23</v>
      </c>
      <c r="R56" s="31" t="s">
        <v>730</v>
      </c>
      <c r="S56" s="31">
        <v>0</v>
      </c>
      <c r="T56" s="31" t="s">
        <v>46</v>
      </c>
      <c r="U56" s="31">
        <v>2</v>
      </c>
      <c r="V56" s="31">
        <v>0</v>
      </c>
      <c r="W56" s="31">
        <v>175.33333333333334</v>
      </c>
      <c r="X56" s="31">
        <v>0</v>
      </c>
      <c r="Y56" s="31">
        <v>0</v>
      </c>
      <c r="Z56" s="31">
        <v>4</v>
      </c>
      <c r="AA56" s="31">
        <v>3</v>
      </c>
      <c r="AB56" s="31">
        <v>0</v>
      </c>
      <c r="AC56" s="31">
        <v>2</v>
      </c>
      <c r="AD56" s="31">
        <v>1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 t="s">
        <v>548</v>
      </c>
      <c r="AN56" s="31">
        <v>4</v>
      </c>
      <c r="AO56" s="31" t="s">
        <v>715</v>
      </c>
      <c r="AP56" s="31">
        <v>2</v>
      </c>
      <c r="AQ56" s="31" t="s">
        <v>93</v>
      </c>
      <c r="AR56" s="31">
        <v>1</v>
      </c>
      <c r="AS56" s="31">
        <v>0</v>
      </c>
      <c r="AT56" s="31">
        <v>0</v>
      </c>
      <c r="AU56" s="31">
        <v>0</v>
      </c>
      <c r="AV56" s="31">
        <v>0</v>
      </c>
      <c r="AW56" s="31">
        <v>1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1</v>
      </c>
      <c r="BG56" s="31" t="s">
        <v>552</v>
      </c>
      <c r="BH56" s="31" t="s">
        <v>595</v>
      </c>
      <c r="BI56" s="31">
        <v>2</v>
      </c>
      <c r="BJ56" s="31">
        <v>4</v>
      </c>
      <c r="BK56" s="31">
        <v>0</v>
      </c>
      <c r="BL56" s="31">
        <v>0</v>
      </c>
      <c r="BM56" s="31">
        <v>1</v>
      </c>
      <c r="BN56" s="31">
        <v>0</v>
      </c>
      <c r="BO56" s="31">
        <v>0</v>
      </c>
      <c r="BP56" s="31">
        <v>0</v>
      </c>
      <c r="BQ56" s="31">
        <v>0</v>
      </c>
      <c r="BR56" s="31">
        <f t="shared" si="5"/>
        <v>0</v>
      </c>
      <c r="BS56" s="31" t="s">
        <v>184</v>
      </c>
      <c r="BT56" s="31" t="s">
        <v>181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 t="s">
        <v>733</v>
      </c>
      <c r="CH56" s="34">
        <v>0</v>
      </c>
      <c r="CI56" s="32">
        <v>0</v>
      </c>
      <c r="CJ56" s="32">
        <v>0</v>
      </c>
      <c r="CK56" s="32">
        <v>0</v>
      </c>
      <c r="CL56" s="32">
        <v>0</v>
      </c>
      <c r="CN56" s="32">
        <v>0</v>
      </c>
      <c r="CO56" s="32">
        <v>1</v>
      </c>
      <c r="CP56" s="32">
        <v>1</v>
      </c>
      <c r="CQ56" s="32">
        <v>0</v>
      </c>
      <c r="CR56" s="32">
        <v>1</v>
      </c>
      <c r="CS56" s="32">
        <v>0</v>
      </c>
      <c r="CT56" s="32">
        <v>0</v>
      </c>
      <c r="CU56" s="32">
        <v>0</v>
      </c>
      <c r="CV56" s="35">
        <v>0</v>
      </c>
      <c r="CW56" s="35">
        <v>1</v>
      </c>
      <c r="CX56" s="35">
        <v>0</v>
      </c>
      <c r="CY56" s="35">
        <v>0</v>
      </c>
      <c r="CZ56" s="35">
        <v>0</v>
      </c>
      <c r="DB56" s="32">
        <f t="shared" si="10"/>
        <v>1</v>
      </c>
      <c r="DC56" s="32">
        <f t="shared" si="10"/>
        <v>0</v>
      </c>
      <c r="DD56" s="32">
        <f t="shared" si="10"/>
        <v>0</v>
      </c>
      <c r="DE56" s="32">
        <f t="shared" si="10"/>
        <v>0</v>
      </c>
      <c r="DF56" s="32">
        <f t="shared" si="10"/>
        <v>0</v>
      </c>
      <c r="DG56" s="35">
        <f t="shared" si="10"/>
        <v>0</v>
      </c>
      <c r="DH56" s="35">
        <f t="shared" si="9"/>
        <v>0</v>
      </c>
      <c r="DI56" s="35">
        <f t="shared" si="9"/>
        <v>0</v>
      </c>
      <c r="DJ56" s="35">
        <f t="shared" si="9"/>
        <v>0</v>
      </c>
      <c r="JWI56" s="31"/>
      <c r="PSW56" s="31"/>
    </row>
    <row r="57" spans="1:114 7367:7367 11333:11333" x14ac:dyDescent="0.25">
      <c r="A57" s="32">
        <v>47</v>
      </c>
      <c r="B57" s="32" t="s">
        <v>886</v>
      </c>
      <c r="C57" s="32" t="s">
        <v>887</v>
      </c>
      <c r="D57" s="32" t="s">
        <v>888</v>
      </c>
      <c r="E57" s="32" t="s">
        <v>573</v>
      </c>
      <c r="F57" s="32">
        <v>1</v>
      </c>
      <c r="G57" s="32">
        <v>0</v>
      </c>
      <c r="H57" s="32" t="str">
        <f t="shared" ref="H57:H88" si="11">IF(J57=CONCATENATE(C57," ",D57),"ok","CHECK")</f>
        <v>ok</v>
      </c>
      <c r="I57" s="24" t="s">
        <v>889</v>
      </c>
      <c r="J57" s="24" t="s">
        <v>889</v>
      </c>
      <c r="K57" s="31">
        <v>3138</v>
      </c>
      <c r="L57" s="31">
        <v>1848</v>
      </c>
      <c r="M57" s="31" t="s">
        <v>583</v>
      </c>
      <c r="N57" s="31" t="s">
        <v>584</v>
      </c>
      <c r="O57" s="31">
        <v>332</v>
      </c>
      <c r="P57" s="31">
        <v>4</v>
      </c>
      <c r="Q57" s="31" t="s">
        <v>23</v>
      </c>
      <c r="R57" s="31" t="s">
        <v>585</v>
      </c>
      <c r="S57" s="31">
        <v>0</v>
      </c>
      <c r="T57" s="31" t="s">
        <v>46</v>
      </c>
      <c r="U57" s="31">
        <v>1</v>
      </c>
      <c r="V57" s="31">
        <v>2</v>
      </c>
      <c r="W57" s="31">
        <v>7.6</v>
      </c>
      <c r="X57" s="31">
        <v>1</v>
      </c>
      <c r="Y57" s="31">
        <v>0</v>
      </c>
      <c r="Z57" s="31">
        <v>2</v>
      </c>
      <c r="AA57" s="31">
        <v>0</v>
      </c>
      <c r="AB57" s="31">
        <v>0</v>
      </c>
      <c r="AC57" s="31">
        <v>0</v>
      </c>
      <c r="AD57" s="31">
        <v>0</v>
      </c>
      <c r="AE57" s="31">
        <v>4</v>
      </c>
      <c r="AF57" s="31">
        <v>0</v>
      </c>
      <c r="AG57" s="31">
        <v>3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 t="s">
        <v>567</v>
      </c>
      <c r="AN57" s="31">
        <v>4</v>
      </c>
      <c r="AO57" s="31" t="s">
        <v>890</v>
      </c>
      <c r="AP57" s="31">
        <v>4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2</v>
      </c>
      <c r="AX57" s="31">
        <v>0</v>
      </c>
      <c r="AY57" s="31">
        <v>1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2</v>
      </c>
      <c r="BG57" s="31" t="s">
        <v>554</v>
      </c>
      <c r="BH57" s="31" t="s">
        <v>586</v>
      </c>
      <c r="BI57" s="31">
        <v>0</v>
      </c>
      <c r="BJ57" s="31">
        <v>0</v>
      </c>
      <c r="BK57" s="31">
        <v>0</v>
      </c>
      <c r="BL57" s="31">
        <v>1</v>
      </c>
      <c r="BM57" s="31">
        <v>1</v>
      </c>
      <c r="BN57" s="31">
        <v>0</v>
      </c>
      <c r="BO57" s="31">
        <v>0</v>
      </c>
      <c r="BP57" s="31">
        <v>0</v>
      </c>
      <c r="BQ57" s="31">
        <v>0</v>
      </c>
      <c r="BR57" s="31">
        <f t="shared" si="5"/>
        <v>0</v>
      </c>
      <c r="BS57" s="31" t="s">
        <v>38</v>
      </c>
      <c r="BT57" s="31">
        <v>0</v>
      </c>
      <c r="BU57" s="31">
        <v>0</v>
      </c>
      <c r="BV57" s="31">
        <v>1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1" t="s">
        <v>872</v>
      </c>
      <c r="CH57" s="34">
        <v>0</v>
      </c>
      <c r="CI57" s="32">
        <v>0</v>
      </c>
      <c r="CJ57" s="32">
        <v>0</v>
      </c>
      <c r="CK57" s="32">
        <v>0</v>
      </c>
      <c r="CL57" s="32">
        <v>0</v>
      </c>
      <c r="CN57" s="32">
        <v>1</v>
      </c>
      <c r="CO57" s="32">
        <v>1</v>
      </c>
      <c r="CP57" s="32">
        <v>0</v>
      </c>
      <c r="CQ57" s="32">
        <v>0</v>
      </c>
      <c r="CR57" s="32">
        <v>0</v>
      </c>
      <c r="CS57" s="32">
        <v>1</v>
      </c>
      <c r="CT57" s="32">
        <v>0</v>
      </c>
      <c r="CU57" s="32">
        <v>0</v>
      </c>
      <c r="CV57" s="35">
        <v>0</v>
      </c>
      <c r="CW57" s="35">
        <v>0</v>
      </c>
      <c r="CX57" s="35">
        <v>1</v>
      </c>
      <c r="CY57" s="35">
        <v>0</v>
      </c>
      <c r="CZ57" s="35">
        <v>0</v>
      </c>
      <c r="DB57" s="32">
        <f t="shared" si="10"/>
        <v>1</v>
      </c>
      <c r="DC57" s="32">
        <f t="shared" si="10"/>
        <v>0</v>
      </c>
      <c r="DD57" s="32">
        <f t="shared" si="10"/>
        <v>1</v>
      </c>
      <c r="DE57" s="32">
        <f t="shared" si="10"/>
        <v>0</v>
      </c>
      <c r="DF57" s="32">
        <f t="shared" si="10"/>
        <v>0</v>
      </c>
      <c r="DG57" s="35">
        <f t="shared" si="10"/>
        <v>0</v>
      </c>
      <c r="DH57" s="35">
        <f t="shared" si="9"/>
        <v>0</v>
      </c>
      <c r="DI57" s="35">
        <f t="shared" si="9"/>
        <v>0</v>
      </c>
      <c r="DJ57" s="35">
        <f t="shared" si="9"/>
        <v>0</v>
      </c>
      <c r="JWI57" s="31"/>
      <c r="PSW57" s="31"/>
    </row>
    <row r="58" spans="1:114 7367:7367 11333:11333" x14ac:dyDescent="0.25">
      <c r="A58" s="32">
        <v>46</v>
      </c>
      <c r="B58" s="32" t="s">
        <v>891</v>
      </c>
      <c r="C58" s="32" t="s">
        <v>887</v>
      </c>
      <c r="D58" s="32" t="s">
        <v>892</v>
      </c>
      <c r="E58" s="32" t="s">
        <v>573</v>
      </c>
      <c r="F58" s="32">
        <v>1</v>
      </c>
      <c r="G58" s="32">
        <v>0</v>
      </c>
      <c r="H58" s="32" t="str">
        <f t="shared" si="11"/>
        <v>ok</v>
      </c>
      <c r="I58" s="24" t="s">
        <v>893</v>
      </c>
      <c r="J58" s="24" t="s">
        <v>893</v>
      </c>
      <c r="K58" s="31">
        <v>3137</v>
      </c>
      <c r="L58" s="31">
        <v>1847</v>
      </c>
      <c r="M58" s="31" t="s">
        <v>583</v>
      </c>
      <c r="N58" s="31" t="s">
        <v>584</v>
      </c>
      <c r="O58" s="31">
        <v>332</v>
      </c>
      <c r="P58" s="31">
        <v>4</v>
      </c>
      <c r="Q58" s="31" t="s">
        <v>23</v>
      </c>
      <c r="R58" s="31" t="s">
        <v>585</v>
      </c>
      <c r="S58" s="31">
        <v>0</v>
      </c>
      <c r="T58" s="31" t="s">
        <v>46</v>
      </c>
      <c r="U58" s="31">
        <v>1</v>
      </c>
      <c r="V58" s="31">
        <v>2</v>
      </c>
      <c r="W58" s="31">
        <v>5.4666666666666659</v>
      </c>
      <c r="X58" s="31">
        <v>3</v>
      </c>
      <c r="Y58" s="31">
        <v>0</v>
      </c>
      <c r="Z58" s="31">
        <v>0</v>
      </c>
      <c r="AA58" s="31">
        <v>1</v>
      </c>
      <c r="AB58" s="31">
        <v>0</v>
      </c>
      <c r="AC58" s="31">
        <v>2</v>
      </c>
      <c r="AD58" s="31">
        <v>0</v>
      </c>
      <c r="AE58" s="31">
        <v>0</v>
      </c>
      <c r="AF58" s="31">
        <v>0</v>
      </c>
      <c r="AG58" s="31">
        <v>4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 t="s">
        <v>659</v>
      </c>
      <c r="AN58" s="31">
        <v>4</v>
      </c>
      <c r="AO58" s="31" t="s">
        <v>894</v>
      </c>
      <c r="AP58" s="31">
        <v>5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2</v>
      </c>
      <c r="AX58" s="31">
        <v>0</v>
      </c>
      <c r="AY58" s="31">
        <v>1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2</v>
      </c>
      <c r="BG58" s="31" t="s">
        <v>554</v>
      </c>
      <c r="BH58" s="31" t="s">
        <v>586</v>
      </c>
      <c r="BI58" s="31">
        <v>2</v>
      </c>
      <c r="BJ58" s="31">
        <v>2</v>
      </c>
      <c r="BK58" s="31">
        <v>2</v>
      </c>
      <c r="BL58" s="31">
        <v>0</v>
      </c>
      <c r="BM58" s="31">
        <v>1</v>
      </c>
      <c r="BN58" s="31">
        <v>0</v>
      </c>
      <c r="BO58" s="31">
        <v>0</v>
      </c>
      <c r="BP58" s="31" t="s">
        <v>46</v>
      </c>
      <c r="BQ58" s="31">
        <v>0</v>
      </c>
      <c r="BR58" s="31">
        <f t="shared" si="5"/>
        <v>1</v>
      </c>
      <c r="BS58" s="31" t="s">
        <v>38</v>
      </c>
      <c r="BT58" s="31" t="s">
        <v>36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31" t="s">
        <v>895</v>
      </c>
      <c r="CH58" s="34">
        <v>0</v>
      </c>
      <c r="CI58" s="32">
        <v>0</v>
      </c>
      <c r="CJ58" s="32">
        <v>0</v>
      </c>
      <c r="CK58" s="32">
        <v>0</v>
      </c>
      <c r="CL58" s="32">
        <v>0</v>
      </c>
      <c r="CN58" s="32">
        <v>1</v>
      </c>
      <c r="CO58" s="32">
        <v>0</v>
      </c>
      <c r="CP58" s="32">
        <v>1</v>
      </c>
      <c r="CQ58" s="32">
        <v>0</v>
      </c>
      <c r="CR58" s="32">
        <v>1</v>
      </c>
      <c r="CS58" s="32">
        <v>1</v>
      </c>
      <c r="CT58" s="32">
        <v>0</v>
      </c>
      <c r="CU58" s="32">
        <v>0</v>
      </c>
      <c r="CV58" s="35">
        <v>0</v>
      </c>
      <c r="CW58" s="35">
        <v>0</v>
      </c>
      <c r="CX58" s="35">
        <v>0</v>
      </c>
      <c r="CY58" s="35">
        <v>0</v>
      </c>
      <c r="CZ58" s="35">
        <v>0</v>
      </c>
      <c r="DB58" s="32">
        <f t="shared" si="10"/>
        <v>1</v>
      </c>
      <c r="DC58" s="32">
        <f t="shared" si="10"/>
        <v>0</v>
      </c>
      <c r="DD58" s="32">
        <f t="shared" si="10"/>
        <v>1</v>
      </c>
      <c r="DE58" s="32">
        <f t="shared" si="10"/>
        <v>0</v>
      </c>
      <c r="DF58" s="32">
        <f t="shared" si="10"/>
        <v>0</v>
      </c>
      <c r="DG58" s="35">
        <f t="shared" si="10"/>
        <v>0</v>
      </c>
      <c r="DH58" s="35">
        <f t="shared" si="9"/>
        <v>0</v>
      </c>
      <c r="DI58" s="35">
        <f t="shared" si="9"/>
        <v>0</v>
      </c>
      <c r="DJ58" s="35">
        <f t="shared" si="9"/>
        <v>0</v>
      </c>
      <c r="JWI58" s="31"/>
      <c r="PSW58" s="31"/>
    </row>
    <row r="59" spans="1:114 7367:7367 11333:11333" x14ac:dyDescent="0.25">
      <c r="A59" s="32">
        <v>165</v>
      </c>
      <c r="B59" s="32" t="s">
        <v>896</v>
      </c>
      <c r="C59" s="32" t="s">
        <v>897</v>
      </c>
      <c r="D59" s="32" t="s">
        <v>898</v>
      </c>
      <c r="E59" s="32" t="s">
        <v>621</v>
      </c>
      <c r="F59" s="32">
        <v>0</v>
      </c>
      <c r="G59" s="32">
        <v>1</v>
      </c>
      <c r="H59" s="32" t="str">
        <f t="shared" si="11"/>
        <v>ok</v>
      </c>
      <c r="I59" s="24" t="s">
        <v>372</v>
      </c>
      <c r="J59" s="24" t="s">
        <v>372</v>
      </c>
      <c r="K59" s="31">
        <v>5200</v>
      </c>
      <c r="L59" s="31">
        <v>4362</v>
      </c>
      <c r="M59" s="31" t="s">
        <v>623</v>
      </c>
      <c r="N59" s="31" t="s">
        <v>658</v>
      </c>
      <c r="O59" s="31">
        <v>409</v>
      </c>
      <c r="P59" s="31">
        <v>1</v>
      </c>
      <c r="Q59" s="31" t="s">
        <v>23</v>
      </c>
      <c r="R59" s="31" t="s">
        <v>899</v>
      </c>
      <c r="S59" s="31">
        <v>0</v>
      </c>
      <c r="T59" s="31" t="s">
        <v>46</v>
      </c>
      <c r="U59" s="31">
        <v>1</v>
      </c>
      <c r="V59" s="31">
        <v>2</v>
      </c>
      <c r="W59" s="31">
        <v>16.274999999999999</v>
      </c>
      <c r="X59" s="31">
        <v>1</v>
      </c>
      <c r="Y59" s="31">
        <v>0</v>
      </c>
      <c r="Z59" s="31">
        <v>2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 t="s">
        <v>567</v>
      </c>
      <c r="AN59" s="31">
        <v>2</v>
      </c>
      <c r="AO59" s="31" t="s">
        <v>900</v>
      </c>
      <c r="AP59" s="31">
        <v>4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1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1</v>
      </c>
      <c r="BG59" s="31" t="s">
        <v>552</v>
      </c>
      <c r="BH59" s="31" t="s">
        <v>595</v>
      </c>
      <c r="BI59" s="31">
        <v>2</v>
      </c>
      <c r="BJ59" s="31">
        <v>3</v>
      </c>
      <c r="BK59" s="31">
        <v>0</v>
      </c>
      <c r="BL59" s="31">
        <v>2</v>
      </c>
      <c r="BM59" s="31">
        <v>0</v>
      </c>
      <c r="BN59" s="31">
        <v>0</v>
      </c>
      <c r="BO59" s="31">
        <v>0</v>
      </c>
      <c r="BP59" s="31" t="s">
        <v>46</v>
      </c>
      <c r="BQ59" s="31">
        <v>0</v>
      </c>
      <c r="BR59" s="31">
        <f t="shared" si="5"/>
        <v>1</v>
      </c>
      <c r="BS59" s="31" t="s">
        <v>184</v>
      </c>
      <c r="BT59" s="31" t="s">
        <v>38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 t="s">
        <v>901</v>
      </c>
      <c r="CH59" s="34">
        <v>0</v>
      </c>
      <c r="CI59" s="32">
        <v>0</v>
      </c>
      <c r="CJ59" s="32">
        <v>0</v>
      </c>
      <c r="CK59" s="32">
        <v>0</v>
      </c>
      <c r="CL59" s="32">
        <v>0</v>
      </c>
      <c r="CN59" s="32">
        <v>1</v>
      </c>
      <c r="CO59" s="32">
        <v>1</v>
      </c>
      <c r="CP59" s="32">
        <v>0</v>
      </c>
      <c r="CQ59" s="32">
        <v>0</v>
      </c>
      <c r="CR59" s="32">
        <v>0</v>
      </c>
      <c r="CS59" s="32">
        <v>0</v>
      </c>
      <c r="CT59" s="32">
        <v>0</v>
      </c>
      <c r="CU59" s="32">
        <v>0</v>
      </c>
      <c r="CV59" s="35">
        <v>0</v>
      </c>
      <c r="CW59" s="35">
        <v>0</v>
      </c>
      <c r="CX59" s="35">
        <v>0</v>
      </c>
      <c r="CY59" s="35">
        <v>0</v>
      </c>
      <c r="CZ59" s="35">
        <v>0</v>
      </c>
      <c r="DB59" s="32">
        <f t="shared" si="10"/>
        <v>1</v>
      </c>
      <c r="DC59" s="32">
        <f t="shared" si="10"/>
        <v>0</v>
      </c>
      <c r="DD59" s="32">
        <f t="shared" si="10"/>
        <v>0</v>
      </c>
      <c r="DE59" s="32">
        <f t="shared" si="10"/>
        <v>0</v>
      </c>
      <c r="DF59" s="32">
        <f t="shared" si="10"/>
        <v>0</v>
      </c>
      <c r="DG59" s="35">
        <f t="shared" si="10"/>
        <v>0</v>
      </c>
      <c r="DH59" s="35">
        <f t="shared" si="9"/>
        <v>0</v>
      </c>
      <c r="DI59" s="35">
        <f t="shared" si="9"/>
        <v>0</v>
      </c>
      <c r="DJ59" s="35">
        <f t="shared" si="9"/>
        <v>0</v>
      </c>
      <c r="JWI59" s="31"/>
      <c r="PSW59" s="31"/>
    </row>
    <row r="60" spans="1:114 7367:7367 11333:11333" x14ac:dyDescent="0.25">
      <c r="A60" s="32">
        <v>24</v>
      </c>
      <c r="B60" s="32" t="s">
        <v>902</v>
      </c>
      <c r="C60" s="32" t="s">
        <v>903</v>
      </c>
      <c r="D60" s="32" t="s">
        <v>904</v>
      </c>
      <c r="E60" s="32" t="s">
        <v>573</v>
      </c>
      <c r="F60" s="32">
        <v>1</v>
      </c>
      <c r="G60" s="32">
        <v>0</v>
      </c>
      <c r="H60" s="32" t="str">
        <f t="shared" si="11"/>
        <v>ok</v>
      </c>
      <c r="I60" s="25" t="s">
        <v>905</v>
      </c>
      <c r="J60" s="25" t="s">
        <v>905</v>
      </c>
      <c r="K60" s="31">
        <v>1807</v>
      </c>
      <c r="L60" s="31">
        <v>2444</v>
      </c>
      <c r="M60" s="31" t="s">
        <v>906</v>
      </c>
      <c r="N60" s="31" t="s">
        <v>907</v>
      </c>
      <c r="O60" s="31">
        <v>318</v>
      </c>
      <c r="P60" s="31">
        <v>55</v>
      </c>
      <c r="Q60" s="31" t="s">
        <v>23</v>
      </c>
      <c r="R60" s="31" t="s">
        <v>609</v>
      </c>
      <c r="S60" s="31">
        <v>0</v>
      </c>
      <c r="T60" s="31" t="s">
        <v>38</v>
      </c>
      <c r="U60" s="31">
        <v>2</v>
      </c>
      <c r="V60" s="31">
        <v>2</v>
      </c>
      <c r="W60" s="31">
        <v>291.66666666666669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1</v>
      </c>
      <c r="AF60" s="31">
        <v>0</v>
      </c>
      <c r="AG60" s="31">
        <v>2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 t="s">
        <v>549</v>
      </c>
      <c r="AN60" s="31">
        <v>2</v>
      </c>
      <c r="AO60" s="31">
        <v>0</v>
      </c>
      <c r="AP60" s="31">
        <v>0</v>
      </c>
      <c r="AQ60" s="31" t="s">
        <v>93</v>
      </c>
      <c r="AR60" s="31">
        <v>1</v>
      </c>
      <c r="AS60" s="31">
        <v>0</v>
      </c>
      <c r="AT60" s="31">
        <v>0</v>
      </c>
      <c r="AU60" s="31">
        <v>0</v>
      </c>
      <c r="AV60" s="31">
        <v>0</v>
      </c>
      <c r="AW60" s="31">
        <v>2</v>
      </c>
      <c r="AX60" s="31">
        <v>3</v>
      </c>
      <c r="AY60" s="31">
        <v>0</v>
      </c>
      <c r="AZ60" s="31">
        <v>1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3</v>
      </c>
      <c r="BG60" s="31" t="s">
        <v>555</v>
      </c>
      <c r="BH60" s="31" t="s">
        <v>105</v>
      </c>
      <c r="BI60" s="31">
        <v>2</v>
      </c>
      <c r="BJ60" s="31">
        <v>2</v>
      </c>
      <c r="BK60" s="31">
        <v>0</v>
      </c>
      <c r="BL60" s="31">
        <v>0</v>
      </c>
      <c r="BM60" s="31">
        <v>0</v>
      </c>
      <c r="BN60" s="31">
        <v>1</v>
      </c>
      <c r="BO60" s="31">
        <v>0</v>
      </c>
      <c r="BP60" s="31">
        <v>0</v>
      </c>
      <c r="BQ60" s="31">
        <v>0</v>
      </c>
      <c r="BR60" s="31">
        <f t="shared" si="5"/>
        <v>0</v>
      </c>
      <c r="BS60" s="31" t="s">
        <v>38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1</v>
      </c>
      <c r="CE60" s="31" t="s">
        <v>908</v>
      </c>
      <c r="CH60" s="34">
        <v>0</v>
      </c>
      <c r="CI60" s="32">
        <v>0</v>
      </c>
      <c r="CJ60" s="32">
        <v>0</v>
      </c>
      <c r="CK60" s="32">
        <v>0</v>
      </c>
      <c r="CL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1</v>
      </c>
      <c r="CT60" s="32">
        <v>0</v>
      </c>
      <c r="CU60" s="32">
        <v>0</v>
      </c>
      <c r="CV60" s="35">
        <v>0</v>
      </c>
      <c r="CW60" s="35">
        <v>0</v>
      </c>
      <c r="CX60" s="35">
        <v>1</v>
      </c>
      <c r="CY60" s="35">
        <v>0</v>
      </c>
      <c r="CZ60" s="35">
        <v>0</v>
      </c>
      <c r="DB60" s="32">
        <f t="shared" si="10"/>
        <v>1</v>
      </c>
      <c r="DC60" s="32">
        <f t="shared" si="10"/>
        <v>1</v>
      </c>
      <c r="DD60" s="32">
        <f t="shared" si="10"/>
        <v>0</v>
      </c>
      <c r="DE60" s="32">
        <f t="shared" si="10"/>
        <v>1</v>
      </c>
      <c r="DF60" s="32">
        <f t="shared" si="10"/>
        <v>0</v>
      </c>
      <c r="DG60" s="35">
        <f t="shared" si="10"/>
        <v>0</v>
      </c>
      <c r="DH60" s="35">
        <f t="shared" si="9"/>
        <v>0</v>
      </c>
      <c r="DI60" s="35">
        <f t="shared" si="9"/>
        <v>0</v>
      </c>
      <c r="DJ60" s="35">
        <f t="shared" si="9"/>
        <v>0</v>
      </c>
      <c r="JWI60" s="31"/>
      <c r="PSW60" s="31"/>
    </row>
    <row r="61" spans="1:114 7367:7367 11333:11333" x14ac:dyDescent="0.25">
      <c r="A61" s="32">
        <v>294</v>
      </c>
      <c r="B61" s="32" t="s">
        <v>432</v>
      </c>
      <c r="C61" s="32" t="s">
        <v>909</v>
      </c>
      <c r="D61" s="32" t="s">
        <v>910</v>
      </c>
      <c r="E61" s="32" t="s">
        <v>562</v>
      </c>
      <c r="F61" s="32">
        <v>0</v>
      </c>
      <c r="G61" s="32">
        <v>1</v>
      </c>
      <c r="H61" s="32" t="str">
        <f t="shared" si="11"/>
        <v>ok</v>
      </c>
      <c r="I61" s="25" t="s">
        <v>433</v>
      </c>
      <c r="J61" s="25" t="s">
        <v>433</v>
      </c>
      <c r="K61" s="31">
        <v>1927</v>
      </c>
      <c r="L61" s="31">
        <v>2564</v>
      </c>
      <c r="M61" s="31" t="s">
        <v>906</v>
      </c>
      <c r="N61" s="31" t="s">
        <v>907</v>
      </c>
      <c r="O61" s="31">
        <v>318</v>
      </c>
      <c r="P61" s="31">
        <v>9</v>
      </c>
      <c r="Q61" s="31" t="s">
        <v>23</v>
      </c>
      <c r="R61" s="31" t="s">
        <v>609</v>
      </c>
      <c r="S61" s="31">
        <v>0</v>
      </c>
      <c r="T61" s="31" t="s">
        <v>46</v>
      </c>
      <c r="U61" s="31">
        <v>2</v>
      </c>
      <c r="V61" s="31">
        <v>2</v>
      </c>
      <c r="W61" s="31">
        <v>43.125</v>
      </c>
      <c r="X61" s="31">
        <v>4</v>
      </c>
      <c r="Y61" s="31">
        <v>0</v>
      </c>
      <c r="Z61" s="31">
        <v>1</v>
      </c>
      <c r="AA61" s="31">
        <v>2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5</v>
      </c>
      <c r="AH61" s="31">
        <v>0</v>
      </c>
      <c r="AI61" s="31">
        <v>0</v>
      </c>
      <c r="AJ61" s="31">
        <v>3</v>
      </c>
      <c r="AK61" s="31">
        <v>0</v>
      </c>
      <c r="AL61" s="31">
        <v>0</v>
      </c>
      <c r="AM61" s="31" t="s">
        <v>540</v>
      </c>
      <c r="AN61" s="31">
        <v>5</v>
      </c>
      <c r="AO61" s="31" t="s">
        <v>911</v>
      </c>
      <c r="AP61" s="31">
        <v>5</v>
      </c>
      <c r="AQ61" s="31" t="s">
        <v>93</v>
      </c>
      <c r="AR61" s="31">
        <v>1</v>
      </c>
      <c r="AS61" s="31">
        <v>0</v>
      </c>
      <c r="AT61" s="31">
        <v>0</v>
      </c>
      <c r="AU61" s="31">
        <v>0</v>
      </c>
      <c r="AV61" s="31">
        <v>3</v>
      </c>
      <c r="AW61" s="31">
        <v>2</v>
      </c>
      <c r="AX61" s="31">
        <v>0</v>
      </c>
      <c r="AY61" s="31">
        <v>0</v>
      </c>
      <c r="AZ61" s="31">
        <v>1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2</v>
      </c>
      <c r="BG61" s="31" t="s">
        <v>555</v>
      </c>
      <c r="BH61" s="31" t="s">
        <v>105</v>
      </c>
      <c r="BI61" s="31">
        <v>2</v>
      </c>
      <c r="BJ61" s="31">
        <v>2</v>
      </c>
      <c r="BK61" s="31">
        <v>0</v>
      </c>
      <c r="BL61" s="31">
        <v>0</v>
      </c>
      <c r="BM61" s="31">
        <v>0</v>
      </c>
      <c r="BN61" s="31">
        <v>1</v>
      </c>
      <c r="BO61" s="31">
        <v>1</v>
      </c>
      <c r="BP61" s="31" t="s">
        <v>46</v>
      </c>
      <c r="BQ61" s="31">
        <v>0</v>
      </c>
      <c r="BR61" s="31">
        <f t="shared" si="5"/>
        <v>1</v>
      </c>
      <c r="BS61" s="31" t="s">
        <v>38</v>
      </c>
      <c r="BT61" s="31" t="s">
        <v>36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 t="s">
        <v>912</v>
      </c>
      <c r="CH61" s="34">
        <v>0</v>
      </c>
      <c r="CI61" s="32">
        <v>0</v>
      </c>
      <c r="CJ61" s="32">
        <v>0</v>
      </c>
      <c r="CK61" s="32">
        <v>0</v>
      </c>
      <c r="CL61" s="32">
        <v>0</v>
      </c>
      <c r="CN61" s="32">
        <v>1</v>
      </c>
      <c r="CO61" s="32">
        <v>1</v>
      </c>
      <c r="CP61" s="32">
        <v>1</v>
      </c>
      <c r="CQ61" s="32">
        <v>0</v>
      </c>
      <c r="CR61" s="32">
        <v>0</v>
      </c>
      <c r="CS61" s="32">
        <v>1</v>
      </c>
      <c r="CT61" s="32">
        <v>0</v>
      </c>
      <c r="CU61" s="32">
        <v>1</v>
      </c>
      <c r="CV61" s="35">
        <v>0</v>
      </c>
      <c r="CW61" s="35">
        <v>0</v>
      </c>
      <c r="CX61" s="35">
        <v>0</v>
      </c>
      <c r="CY61" s="35">
        <v>0</v>
      </c>
      <c r="CZ61" s="35">
        <v>0</v>
      </c>
      <c r="DB61" s="32">
        <f t="shared" si="10"/>
        <v>1</v>
      </c>
      <c r="DC61" s="32">
        <f t="shared" si="10"/>
        <v>0</v>
      </c>
      <c r="DD61" s="32">
        <f t="shared" si="10"/>
        <v>0</v>
      </c>
      <c r="DE61" s="32">
        <f t="shared" si="10"/>
        <v>1</v>
      </c>
      <c r="DF61" s="32">
        <f t="shared" si="10"/>
        <v>0</v>
      </c>
      <c r="DG61" s="35">
        <f t="shared" si="10"/>
        <v>0</v>
      </c>
      <c r="DH61" s="35">
        <f t="shared" si="9"/>
        <v>0</v>
      </c>
      <c r="DI61" s="35">
        <f t="shared" si="9"/>
        <v>0</v>
      </c>
      <c r="DJ61" s="35">
        <f t="shared" si="9"/>
        <v>0</v>
      </c>
      <c r="JWI61" s="31"/>
      <c r="PSW61" s="31"/>
    </row>
    <row r="62" spans="1:114 7367:7367 11333:11333" x14ac:dyDescent="0.25">
      <c r="A62" s="32">
        <v>216</v>
      </c>
      <c r="B62" s="32" t="s">
        <v>913</v>
      </c>
      <c r="C62" s="32" t="s">
        <v>914</v>
      </c>
      <c r="D62" s="32" t="s">
        <v>915</v>
      </c>
      <c r="E62" s="32" t="s">
        <v>573</v>
      </c>
      <c r="F62" s="32">
        <v>1</v>
      </c>
      <c r="G62" s="32">
        <v>0</v>
      </c>
      <c r="H62" s="32" t="str">
        <f t="shared" si="11"/>
        <v>ok</v>
      </c>
      <c r="I62" s="24" t="s">
        <v>916</v>
      </c>
      <c r="J62" s="24" t="s">
        <v>916</v>
      </c>
      <c r="K62" s="31">
        <v>8901</v>
      </c>
      <c r="L62" s="31">
        <v>9204</v>
      </c>
      <c r="M62" s="31" t="s">
        <v>623</v>
      </c>
      <c r="N62" s="31" t="s">
        <v>743</v>
      </c>
      <c r="O62" s="31">
        <v>130</v>
      </c>
      <c r="P62" s="31">
        <v>10</v>
      </c>
      <c r="Q62" s="31" t="s">
        <v>23</v>
      </c>
      <c r="R62" s="31" t="s">
        <v>644</v>
      </c>
      <c r="S62" s="31">
        <v>0</v>
      </c>
      <c r="T62" s="31" t="s">
        <v>46</v>
      </c>
      <c r="U62" s="31">
        <v>1</v>
      </c>
      <c r="V62" s="31">
        <v>2</v>
      </c>
      <c r="W62" s="31">
        <v>9.5</v>
      </c>
      <c r="X62" s="31">
        <v>0</v>
      </c>
      <c r="Y62" s="31">
        <v>0</v>
      </c>
      <c r="Z62" s="31">
        <v>2</v>
      </c>
      <c r="AA62" s="31">
        <v>1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3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 t="s">
        <v>659</v>
      </c>
      <c r="AN62" s="31">
        <v>3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1</v>
      </c>
      <c r="AX62" s="31">
        <v>2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2</v>
      </c>
      <c r="BG62" s="31" t="s">
        <v>552</v>
      </c>
      <c r="BH62" s="31" t="s">
        <v>831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f t="shared" si="5"/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1">
        <v>0</v>
      </c>
      <c r="CE62" s="31" t="s">
        <v>917</v>
      </c>
      <c r="CH62" s="34">
        <v>0</v>
      </c>
      <c r="CI62" s="32">
        <v>0</v>
      </c>
      <c r="CJ62" s="32">
        <v>0</v>
      </c>
      <c r="CK62" s="32">
        <v>0</v>
      </c>
      <c r="CL62" s="32">
        <v>0</v>
      </c>
      <c r="CN62" s="32">
        <v>0</v>
      </c>
      <c r="CO62" s="32">
        <v>1</v>
      </c>
      <c r="CP62" s="32">
        <v>1</v>
      </c>
      <c r="CQ62" s="32">
        <v>0</v>
      </c>
      <c r="CR62" s="32">
        <v>0</v>
      </c>
      <c r="CS62" s="32">
        <v>1</v>
      </c>
      <c r="CT62" s="32">
        <v>0</v>
      </c>
      <c r="CU62" s="32">
        <v>0</v>
      </c>
      <c r="CV62" s="35">
        <v>0</v>
      </c>
      <c r="CW62" s="35">
        <v>0</v>
      </c>
      <c r="CX62" s="35">
        <v>0</v>
      </c>
      <c r="CY62" s="35">
        <v>0</v>
      </c>
      <c r="CZ62" s="35">
        <v>0</v>
      </c>
      <c r="DB62" s="32">
        <f t="shared" si="10"/>
        <v>1</v>
      </c>
      <c r="DC62" s="32">
        <f t="shared" si="10"/>
        <v>1</v>
      </c>
      <c r="DD62" s="32">
        <f t="shared" si="10"/>
        <v>0</v>
      </c>
      <c r="DE62" s="32">
        <f t="shared" si="10"/>
        <v>0</v>
      </c>
      <c r="DF62" s="32">
        <f t="shared" si="10"/>
        <v>0</v>
      </c>
      <c r="DG62" s="35">
        <f t="shared" si="10"/>
        <v>0</v>
      </c>
      <c r="DH62" s="35">
        <f t="shared" si="9"/>
        <v>0</v>
      </c>
      <c r="DI62" s="35">
        <f t="shared" si="9"/>
        <v>0</v>
      </c>
      <c r="DJ62" s="35">
        <f t="shared" si="9"/>
        <v>0</v>
      </c>
      <c r="JWI62" s="31"/>
      <c r="PSW62" s="31"/>
    </row>
    <row r="63" spans="1:114 7367:7367 11333:11333" x14ac:dyDescent="0.25">
      <c r="A63" s="32">
        <v>215</v>
      </c>
      <c r="B63" s="32" t="s">
        <v>918</v>
      </c>
      <c r="C63" s="32" t="s">
        <v>914</v>
      </c>
      <c r="D63" s="32" t="s">
        <v>919</v>
      </c>
      <c r="E63" s="32" t="s">
        <v>621</v>
      </c>
      <c r="F63" s="32">
        <v>0</v>
      </c>
      <c r="G63" s="32">
        <v>1</v>
      </c>
      <c r="H63" s="32" t="str">
        <f t="shared" si="11"/>
        <v>ok</v>
      </c>
      <c r="I63" s="24" t="s">
        <v>321</v>
      </c>
      <c r="J63" s="24" t="s">
        <v>321</v>
      </c>
      <c r="K63" s="31">
        <v>8897</v>
      </c>
      <c r="L63" s="31">
        <v>9200</v>
      </c>
      <c r="M63" s="31" t="s">
        <v>623</v>
      </c>
      <c r="N63" s="31" t="s">
        <v>743</v>
      </c>
      <c r="O63" s="31">
        <v>130</v>
      </c>
      <c r="P63" s="31">
        <v>10</v>
      </c>
      <c r="Q63" s="31" t="s">
        <v>23</v>
      </c>
      <c r="R63" s="31" t="s">
        <v>702</v>
      </c>
      <c r="S63" s="31">
        <v>0</v>
      </c>
      <c r="T63" s="31" t="s">
        <v>46</v>
      </c>
      <c r="U63" s="31">
        <v>2</v>
      </c>
      <c r="V63" s="31">
        <v>2</v>
      </c>
      <c r="W63" s="31">
        <v>7.7</v>
      </c>
      <c r="X63" s="31">
        <v>5</v>
      </c>
      <c r="Y63" s="31">
        <v>0</v>
      </c>
      <c r="Z63" s="31">
        <v>1</v>
      </c>
      <c r="AA63" s="31">
        <v>4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2</v>
      </c>
      <c r="AI63" s="31">
        <v>0</v>
      </c>
      <c r="AJ63" s="31">
        <v>3</v>
      </c>
      <c r="AK63" s="31">
        <v>0</v>
      </c>
      <c r="AL63" s="31">
        <v>0</v>
      </c>
      <c r="AM63" s="31" t="s">
        <v>540</v>
      </c>
      <c r="AN63" s="31">
        <v>5</v>
      </c>
      <c r="AO63" s="31" t="s">
        <v>40</v>
      </c>
      <c r="AP63" s="31">
        <v>1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 t="s">
        <v>552</v>
      </c>
      <c r="BH63" s="31" t="s">
        <v>831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f t="shared" si="5"/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  <c r="CE63" s="31" t="s">
        <v>920</v>
      </c>
      <c r="CH63" s="34">
        <v>0</v>
      </c>
      <c r="CI63" s="32">
        <v>0</v>
      </c>
      <c r="CJ63" s="32">
        <v>0</v>
      </c>
      <c r="CK63" s="32">
        <v>0</v>
      </c>
      <c r="CL63" s="32">
        <v>0</v>
      </c>
      <c r="CN63" s="32">
        <v>1</v>
      </c>
      <c r="CO63" s="32">
        <v>1</v>
      </c>
      <c r="CP63" s="32">
        <v>1</v>
      </c>
      <c r="CQ63" s="32">
        <v>0</v>
      </c>
      <c r="CR63" s="32">
        <v>0</v>
      </c>
      <c r="CS63" s="32">
        <v>0</v>
      </c>
      <c r="CT63" s="32">
        <v>1</v>
      </c>
      <c r="CU63" s="32">
        <v>1</v>
      </c>
      <c r="CV63" s="35">
        <v>0</v>
      </c>
      <c r="CW63" s="35">
        <v>0</v>
      </c>
      <c r="CX63" s="35">
        <v>0</v>
      </c>
      <c r="CY63" s="35">
        <v>0</v>
      </c>
      <c r="CZ63" s="35">
        <v>0</v>
      </c>
      <c r="DB63" s="32">
        <f t="shared" si="10"/>
        <v>0</v>
      </c>
      <c r="DC63" s="32">
        <f t="shared" si="10"/>
        <v>0</v>
      </c>
      <c r="DD63" s="32">
        <f t="shared" si="10"/>
        <v>0</v>
      </c>
      <c r="DE63" s="32">
        <f t="shared" si="10"/>
        <v>0</v>
      </c>
      <c r="DF63" s="32">
        <f t="shared" si="10"/>
        <v>0</v>
      </c>
      <c r="DG63" s="35">
        <f t="shared" si="10"/>
        <v>0</v>
      </c>
      <c r="DH63" s="35">
        <f t="shared" si="9"/>
        <v>0</v>
      </c>
      <c r="DI63" s="35">
        <f t="shared" si="9"/>
        <v>0</v>
      </c>
      <c r="DJ63" s="35">
        <f t="shared" si="9"/>
        <v>0</v>
      </c>
      <c r="JWI63" s="31"/>
      <c r="PSW63" s="31"/>
    </row>
    <row r="64" spans="1:114 7367:7367 11333:11333" x14ac:dyDescent="0.25">
      <c r="A64" s="32">
        <v>122</v>
      </c>
      <c r="B64" s="32" t="s">
        <v>921</v>
      </c>
      <c r="C64" s="32" t="s">
        <v>922</v>
      </c>
      <c r="D64" s="32" t="s">
        <v>923</v>
      </c>
      <c r="E64" s="32" t="s">
        <v>573</v>
      </c>
      <c r="F64" s="32">
        <v>1</v>
      </c>
      <c r="G64" s="32">
        <v>0</v>
      </c>
      <c r="H64" s="32" t="str">
        <f t="shared" si="11"/>
        <v>ok</v>
      </c>
      <c r="I64" s="24" t="s">
        <v>924</v>
      </c>
      <c r="J64" s="24" t="s">
        <v>924</v>
      </c>
      <c r="K64" s="31">
        <v>4674</v>
      </c>
      <c r="L64" s="31">
        <v>5119</v>
      </c>
      <c r="M64" s="31" t="s">
        <v>623</v>
      </c>
      <c r="N64" s="31" t="s">
        <v>925</v>
      </c>
      <c r="O64" s="31">
        <v>10</v>
      </c>
      <c r="P64" s="31">
        <v>8</v>
      </c>
      <c r="Q64" s="31" t="s">
        <v>23</v>
      </c>
      <c r="R64" s="31" t="s">
        <v>644</v>
      </c>
      <c r="S64" s="31">
        <v>0</v>
      </c>
      <c r="T64" s="31" t="s">
        <v>46</v>
      </c>
      <c r="U64" s="31">
        <v>1</v>
      </c>
      <c r="V64" s="31">
        <v>0</v>
      </c>
      <c r="W64" s="31">
        <v>26.3</v>
      </c>
      <c r="X64" s="31">
        <v>1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 t="s">
        <v>567</v>
      </c>
      <c r="AN64" s="31">
        <v>1</v>
      </c>
      <c r="AO64" s="31" t="s">
        <v>40</v>
      </c>
      <c r="AP64" s="31">
        <v>1</v>
      </c>
      <c r="AQ64" s="31" t="s">
        <v>926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1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1</v>
      </c>
      <c r="BG64" s="31" t="s">
        <v>552</v>
      </c>
      <c r="BH64" s="31" t="s">
        <v>595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f t="shared" si="5"/>
        <v>0</v>
      </c>
      <c r="BS64" s="31" t="s">
        <v>121</v>
      </c>
      <c r="BT64" s="31" t="s">
        <v>38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 t="s">
        <v>927</v>
      </c>
      <c r="CH64" s="34">
        <v>0</v>
      </c>
      <c r="CI64" s="32">
        <v>0</v>
      </c>
      <c r="CJ64" s="32">
        <v>0</v>
      </c>
      <c r="CK64" s="32">
        <v>1</v>
      </c>
      <c r="CL64" s="32">
        <v>1</v>
      </c>
      <c r="CN64" s="32">
        <v>1</v>
      </c>
      <c r="CO64" s="32">
        <v>0</v>
      </c>
      <c r="CP64" s="32">
        <v>0</v>
      </c>
      <c r="CQ64" s="32">
        <v>0</v>
      </c>
      <c r="CR64" s="32">
        <v>0</v>
      </c>
      <c r="CS64" s="32">
        <v>0</v>
      </c>
      <c r="CT64" s="32">
        <v>0</v>
      </c>
      <c r="CU64" s="32">
        <v>0</v>
      </c>
      <c r="CV64" s="35">
        <v>0</v>
      </c>
      <c r="CW64" s="35">
        <v>0</v>
      </c>
      <c r="CX64" s="35">
        <v>0</v>
      </c>
      <c r="CY64" s="35">
        <v>0</v>
      </c>
      <c r="CZ64" s="35">
        <v>0</v>
      </c>
      <c r="DB64" s="32">
        <f t="shared" si="10"/>
        <v>1</v>
      </c>
      <c r="DC64" s="32">
        <f t="shared" si="10"/>
        <v>0</v>
      </c>
      <c r="DD64" s="32">
        <f t="shared" si="10"/>
        <v>0</v>
      </c>
      <c r="DE64" s="32">
        <f t="shared" si="10"/>
        <v>0</v>
      </c>
      <c r="DF64" s="32">
        <f t="shared" si="10"/>
        <v>0</v>
      </c>
      <c r="DG64" s="35">
        <f t="shared" si="10"/>
        <v>0</v>
      </c>
      <c r="DH64" s="35">
        <f t="shared" si="9"/>
        <v>0</v>
      </c>
      <c r="DI64" s="35">
        <f t="shared" si="9"/>
        <v>0</v>
      </c>
      <c r="DJ64" s="35">
        <f t="shared" si="9"/>
        <v>0</v>
      </c>
      <c r="JWI64" s="31"/>
      <c r="PSW64" s="31"/>
    </row>
    <row r="65" spans="1:114 7367:7367 11333:11333" x14ac:dyDescent="0.25">
      <c r="A65" s="32">
        <v>156</v>
      </c>
      <c r="B65" s="32" t="s">
        <v>928</v>
      </c>
      <c r="C65" s="32" t="s">
        <v>929</v>
      </c>
      <c r="D65" s="32" t="s">
        <v>930</v>
      </c>
      <c r="E65" s="32" t="s">
        <v>573</v>
      </c>
      <c r="F65" s="32">
        <v>1</v>
      </c>
      <c r="G65" s="32">
        <v>0</v>
      </c>
      <c r="H65" s="32" t="str">
        <f t="shared" si="11"/>
        <v>ok</v>
      </c>
      <c r="I65" s="24" t="s">
        <v>931</v>
      </c>
      <c r="J65" s="24" t="s">
        <v>931</v>
      </c>
      <c r="K65" s="31">
        <v>5106</v>
      </c>
      <c r="L65" s="31">
        <v>4271</v>
      </c>
      <c r="M65" s="31" t="s">
        <v>623</v>
      </c>
      <c r="N65" s="31" t="s">
        <v>658</v>
      </c>
      <c r="O65" s="31">
        <v>409</v>
      </c>
      <c r="P65" s="31">
        <v>14</v>
      </c>
      <c r="Q65" s="31" t="s">
        <v>23</v>
      </c>
      <c r="R65" s="31" t="s">
        <v>932</v>
      </c>
      <c r="S65" s="31">
        <v>0</v>
      </c>
      <c r="T65" s="31" t="s">
        <v>46</v>
      </c>
      <c r="U65" s="31">
        <v>1</v>
      </c>
      <c r="V65" s="31">
        <v>2</v>
      </c>
      <c r="W65" s="31">
        <v>12.3</v>
      </c>
      <c r="X65" s="31">
        <v>1</v>
      </c>
      <c r="Y65" s="31">
        <v>0</v>
      </c>
      <c r="Z65" s="31">
        <v>3</v>
      </c>
      <c r="AA65" s="31">
        <v>2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4</v>
      </c>
      <c r="AJ65" s="31">
        <v>0</v>
      </c>
      <c r="AK65" s="31">
        <v>0</v>
      </c>
      <c r="AL65" s="31">
        <v>0</v>
      </c>
      <c r="AM65" s="31" t="s">
        <v>567</v>
      </c>
      <c r="AN65" s="31">
        <v>4</v>
      </c>
      <c r="AO65" s="31" t="s">
        <v>933</v>
      </c>
      <c r="AP65" s="31">
        <v>3</v>
      </c>
      <c r="AQ65" s="31" t="s">
        <v>636</v>
      </c>
      <c r="AR65" s="31">
        <v>1</v>
      </c>
      <c r="AS65" s="31">
        <v>0</v>
      </c>
      <c r="AT65" s="31">
        <v>0</v>
      </c>
      <c r="AU65" s="31">
        <v>0</v>
      </c>
      <c r="AV65" s="31">
        <v>0</v>
      </c>
      <c r="AW65" s="31">
        <v>1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1</v>
      </c>
      <c r="BG65" s="31" t="s">
        <v>552</v>
      </c>
      <c r="BH65" s="31" t="s">
        <v>595</v>
      </c>
      <c r="BI65" s="31">
        <v>2</v>
      </c>
      <c r="BJ65" s="31">
        <v>3</v>
      </c>
      <c r="BK65" s="31">
        <v>0</v>
      </c>
      <c r="BL65" s="31">
        <v>2</v>
      </c>
      <c r="BM65" s="31">
        <v>0</v>
      </c>
      <c r="BN65" s="31">
        <v>0</v>
      </c>
      <c r="BO65" s="31">
        <v>0</v>
      </c>
      <c r="BP65" s="31" t="s">
        <v>46</v>
      </c>
      <c r="BQ65" s="31">
        <v>0</v>
      </c>
      <c r="BR65" s="31">
        <f t="shared" si="5"/>
        <v>1</v>
      </c>
      <c r="BS65" s="31" t="s">
        <v>121</v>
      </c>
      <c r="BT65" s="31" t="s">
        <v>38</v>
      </c>
      <c r="BU65" s="31">
        <v>0</v>
      </c>
      <c r="BV65" s="31">
        <v>0</v>
      </c>
      <c r="BW65" s="31">
        <v>0</v>
      </c>
      <c r="BX65" s="31"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1" t="s">
        <v>627</v>
      </c>
      <c r="CH65" s="34">
        <v>0</v>
      </c>
      <c r="CI65" s="32">
        <v>0</v>
      </c>
      <c r="CJ65" s="32">
        <v>0</v>
      </c>
      <c r="CK65" s="32">
        <v>1</v>
      </c>
      <c r="CL65" s="32">
        <v>1</v>
      </c>
      <c r="CN65" s="32">
        <v>1</v>
      </c>
      <c r="CO65" s="32">
        <v>1</v>
      </c>
      <c r="CP65" s="32">
        <v>1</v>
      </c>
      <c r="CQ65" s="32">
        <v>0</v>
      </c>
      <c r="CR65" s="32">
        <v>0</v>
      </c>
      <c r="CS65" s="32">
        <v>0</v>
      </c>
      <c r="CT65" s="32">
        <v>0</v>
      </c>
      <c r="CU65" s="32">
        <v>0</v>
      </c>
      <c r="CV65" s="35">
        <v>0</v>
      </c>
      <c r="CW65" s="35">
        <v>0</v>
      </c>
      <c r="CX65" s="35">
        <v>0</v>
      </c>
      <c r="CY65" s="35">
        <v>0</v>
      </c>
      <c r="CZ65" s="35">
        <v>1</v>
      </c>
      <c r="DB65" s="32">
        <f t="shared" si="10"/>
        <v>1</v>
      </c>
      <c r="DC65" s="32">
        <f t="shared" si="10"/>
        <v>0</v>
      </c>
      <c r="DD65" s="32">
        <f t="shared" si="10"/>
        <v>0</v>
      </c>
      <c r="DE65" s="32">
        <f t="shared" si="10"/>
        <v>0</v>
      </c>
      <c r="DF65" s="32">
        <f t="shared" si="10"/>
        <v>0</v>
      </c>
      <c r="DG65" s="35">
        <f t="shared" si="10"/>
        <v>0</v>
      </c>
      <c r="DH65" s="35">
        <f t="shared" si="9"/>
        <v>0</v>
      </c>
      <c r="DI65" s="35">
        <f t="shared" si="9"/>
        <v>0</v>
      </c>
      <c r="DJ65" s="35">
        <f t="shared" si="9"/>
        <v>0</v>
      </c>
      <c r="JWI65" s="31"/>
      <c r="PSW65" s="31"/>
    </row>
    <row r="66" spans="1:114 7367:7367 11333:11333" x14ac:dyDescent="0.25">
      <c r="A66" s="32">
        <v>155</v>
      </c>
      <c r="B66" s="32" t="s">
        <v>934</v>
      </c>
      <c r="C66" s="32" t="s">
        <v>929</v>
      </c>
      <c r="D66" s="32" t="s">
        <v>935</v>
      </c>
      <c r="E66" s="32" t="s">
        <v>573</v>
      </c>
      <c r="F66" s="32">
        <v>1</v>
      </c>
      <c r="G66" s="32">
        <v>0</v>
      </c>
      <c r="H66" s="32" t="str">
        <f t="shared" si="11"/>
        <v>ok</v>
      </c>
      <c r="I66" s="24" t="s">
        <v>936</v>
      </c>
      <c r="J66" s="24" t="s">
        <v>936</v>
      </c>
      <c r="K66" s="31">
        <v>5102</v>
      </c>
      <c r="L66" s="31">
        <v>4267</v>
      </c>
      <c r="M66" s="31" t="s">
        <v>623</v>
      </c>
      <c r="N66" s="31" t="s">
        <v>658</v>
      </c>
      <c r="O66" s="31">
        <v>409</v>
      </c>
      <c r="P66" s="31">
        <v>14</v>
      </c>
      <c r="Q66" s="31" t="s">
        <v>23</v>
      </c>
      <c r="R66" s="31" t="s">
        <v>634</v>
      </c>
      <c r="S66" s="31">
        <v>0</v>
      </c>
      <c r="T66" s="31" t="s">
        <v>46</v>
      </c>
      <c r="U66" s="31">
        <v>1</v>
      </c>
      <c r="V66" s="31">
        <v>2</v>
      </c>
      <c r="W66" s="31">
        <v>19.399999999999999</v>
      </c>
      <c r="X66" s="31">
        <v>1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 t="s">
        <v>567</v>
      </c>
      <c r="AN66" s="31">
        <v>1</v>
      </c>
      <c r="AO66" s="31" t="s">
        <v>937</v>
      </c>
      <c r="AP66" s="31">
        <v>3</v>
      </c>
      <c r="AQ66" s="31" t="s">
        <v>938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1</v>
      </c>
      <c r="AX66" s="31">
        <v>2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2</v>
      </c>
      <c r="BG66" s="31" t="s">
        <v>552</v>
      </c>
      <c r="BH66" s="31" t="s">
        <v>595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f t="shared" si="5"/>
        <v>0</v>
      </c>
      <c r="BS66" s="31" t="s">
        <v>184</v>
      </c>
      <c r="BT66" s="31" t="s">
        <v>38</v>
      </c>
      <c r="BU66" s="31">
        <v>0</v>
      </c>
      <c r="BV66" s="31">
        <v>0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  <c r="CE66" s="31" t="s">
        <v>638</v>
      </c>
      <c r="CH66" s="34">
        <v>0</v>
      </c>
      <c r="CI66" s="32">
        <v>0</v>
      </c>
      <c r="CJ66" s="32">
        <v>0</v>
      </c>
      <c r="CK66" s="32">
        <v>0</v>
      </c>
      <c r="CL66" s="32">
        <v>0</v>
      </c>
      <c r="CN66" s="32">
        <v>1</v>
      </c>
      <c r="CO66" s="32">
        <v>0</v>
      </c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5">
        <v>0</v>
      </c>
      <c r="CW66" s="35">
        <v>0</v>
      </c>
      <c r="CX66" s="35">
        <v>0</v>
      </c>
      <c r="CY66" s="35">
        <v>0</v>
      </c>
      <c r="CZ66" s="35">
        <v>0</v>
      </c>
      <c r="DB66" s="32">
        <f t="shared" si="10"/>
        <v>1</v>
      </c>
      <c r="DC66" s="32">
        <f t="shared" si="10"/>
        <v>1</v>
      </c>
      <c r="DD66" s="32">
        <f t="shared" si="10"/>
        <v>0</v>
      </c>
      <c r="DE66" s="32">
        <f t="shared" si="10"/>
        <v>0</v>
      </c>
      <c r="DF66" s="32">
        <f t="shared" si="10"/>
        <v>0</v>
      </c>
      <c r="DG66" s="35">
        <f t="shared" si="10"/>
        <v>0</v>
      </c>
      <c r="DH66" s="35">
        <f t="shared" si="9"/>
        <v>0</v>
      </c>
      <c r="DI66" s="35">
        <f t="shared" si="9"/>
        <v>0</v>
      </c>
      <c r="DJ66" s="35">
        <f t="shared" si="9"/>
        <v>0</v>
      </c>
      <c r="JWI66" s="31"/>
      <c r="PSW66" s="31"/>
    </row>
    <row r="67" spans="1:114 7367:7367 11333:11333" x14ac:dyDescent="0.25">
      <c r="A67" s="32">
        <v>12</v>
      </c>
      <c r="B67" s="32" t="s">
        <v>939</v>
      </c>
      <c r="C67" s="32" t="s">
        <v>940</v>
      </c>
      <c r="D67" s="32" t="s">
        <v>941</v>
      </c>
      <c r="E67" s="32" t="s">
        <v>573</v>
      </c>
      <c r="F67" s="32">
        <v>1</v>
      </c>
      <c r="G67" s="32">
        <v>0</v>
      </c>
      <c r="H67" s="32" t="str">
        <f t="shared" si="11"/>
        <v>ok</v>
      </c>
      <c r="I67" s="44" t="s">
        <v>942</v>
      </c>
      <c r="J67" s="44" t="s">
        <v>942</v>
      </c>
      <c r="K67" s="31">
        <v>602</v>
      </c>
      <c r="L67" s="31">
        <v>3817</v>
      </c>
      <c r="M67" s="31" t="s">
        <v>564</v>
      </c>
      <c r="N67" s="31" t="s">
        <v>799</v>
      </c>
      <c r="O67" s="31">
        <v>7</v>
      </c>
      <c r="P67" s="31">
        <v>1</v>
      </c>
      <c r="Q67" s="31" t="s">
        <v>23</v>
      </c>
      <c r="R67" s="31" t="s">
        <v>566</v>
      </c>
      <c r="S67" s="31">
        <v>0</v>
      </c>
      <c r="T67" s="31" t="s">
        <v>576</v>
      </c>
      <c r="U67" s="31">
        <v>2</v>
      </c>
      <c r="V67" s="31">
        <v>2</v>
      </c>
      <c r="W67" s="31">
        <v>1591</v>
      </c>
      <c r="X67" s="31">
        <v>9</v>
      </c>
      <c r="Y67" s="31">
        <v>0</v>
      </c>
      <c r="Z67" s="31">
        <v>2</v>
      </c>
      <c r="AA67" s="31">
        <v>0</v>
      </c>
      <c r="AB67" s="31">
        <v>3</v>
      </c>
      <c r="AC67" s="31">
        <v>5</v>
      </c>
      <c r="AD67" s="31">
        <v>4</v>
      </c>
      <c r="AE67" s="31">
        <v>0</v>
      </c>
      <c r="AF67" s="31">
        <v>10</v>
      </c>
      <c r="AG67" s="31">
        <v>1</v>
      </c>
      <c r="AH67" s="31">
        <v>6</v>
      </c>
      <c r="AI67" s="31">
        <v>8</v>
      </c>
      <c r="AJ67" s="31">
        <v>7</v>
      </c>
      <c r="AK67" s="31">
        <v>0</v>
      </c>
      <c r="AL67" s="31">
        <v>0</v>
      </c>
      <c r="AM67" s="31" t="s">
        <v>943</v>
      </c>
      <c r="AN67" s="31">
        <v>10</v>
      </c>
      <c r="AO67" s="31" t="s">
        <v>944</v>
      </c>
      <c r="AP67" s="31">
        <v>2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2</v>
      </c>
      <c r="AX67" s="31">
        <v>0</v>
      </c>
      <c r="AY67" s="31">
        <v>0</v>
      </c>
      <c r="AZ67" s="31">
        <v>0</v>
      </c>
      <c r="BA67" s="31">
        <v>5</v>
      </c>
      <c r="BB67" s="31">
        <v>4</v>
      </c>
      <c r="BC67" s="31">
        <v>1</v>
      </c>
      <c r="BD67" s="31">
        <v>0</v>
      </c>
      <c r="BE67" s="31">
        <v>3</v>
      </c>
      <c r="BF67" s="31">
        <v>5</v>
      </c>
      <c r="BG67" s="31" t="s">
        <v>801</v>
      </c>
      <c r="BH67" s="31" t="s">
        <v>149</v>
      </c>
      <c r="BI67" s="31">
        <v>2</v>
      </c>
      <c r="BJ67" s="31">
        <v>2</v>
      </c>
      <c r="BK67" s="31">
        <v>2</v>
      </c>
      <c r="BL67" s="31">
        <v>2</v>
      </c>
      <c r="BM67" s="31">
        <v>0</v>
      </c>
      <c r="BN67" s="31">
        <v>0</v>
      </c>
      <c r="BO67" s="31">
        <v>0</v>
      </c>
      <c r="BP67" s="31" t="s">
        <v>58</v>
      </c>
      <c r="BQ67" s="31">
        <v>0</v>
      </c>
      <c r="BR67" s="31">
        <f t="shared" si="5"/>
        <v>0</v>
      </c>
      <c r="BS67" s="31" t="s">
        <v>38</v>
      </c>
      <c r="BT67" s="31">
        <v>0</v>
      </c>
      <c r="BU67" s="31">
        <v>0</v>
      </c>
      <c r="BV67" s="31">
        <v>0</v>
      </c>
      <c r="BW67" s="31">
        <v>1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1" t="s">
        <v>945</v>
      </c>
      <c r="CH67" s="34">
        <v>0</v>
      </c>
      <c r="CI67" s="32">
        <v>0</v>
      </c>
      <c r="CJ67" s="32">
        <v>0</v>
      </c>
      <c r="CK67" s="32">
        <v>0</v>
      </c>
      <c r="CL67" s="32">
        <v>0</v>
      </c>
      <c r="CN67" s="32">
        <v>1</v>
      </c>
      <c r="CO67" s="32">
        <v>1</v>
      </c>
      <c r="CP67" s="32">
        <v>0</v>
      </c>
      <c r="CQ67" s="32">
        <v>1</v>
      </c>
      <c r="CR67" s="32">
        <v>1</v>
      </c>
      <c r="CS67" s="32">
        <v>1</v>
      </c>
      <c r="CT67" s="32">
        <v>1</v>
      </c>
      <c r="CU67" s="32">
        <v>1</v>
      </c>
      <c r="CV67" s="35">
        <v>0</v>
      </c>
      <c r="CW67" s="35">
        <v>1</v>
      </c>
      <c r="CX67" s="35">
        <v>0</v>
      </c>
      <c r="CY67" s="35">
        <v>1</v>
      </c>
      <c r="CZ67" s="35">
        <v>1</v>
      </c>
      <c r="DB67" s="32">
        <f t="shared" si="10"/>
        <v>1</v>
      </c>
      <c r="DC67" s="32">
        <f t="shared" si="10"/>
        <v>0</v>
      </c>
      <c r="DD67" s="32">
        <f t="shared" si="10"/>
        <v>0</v>
      </c>
      <c r="DE67" s="32">
        <f t="shared" si="10"/>
        <v>0</v>
      </c>
      <c r="DF67" s="32">
        <f t="shared" si="10"/>
        <v>1</v>
      </c>
      <c r="DG67" s="35">
        <f t="shared" si="10"/>
        <v>1</v>
      </c>
      <c r="DH67" s="35">
        <f t="shared" si="9"/>
        <v>1</v>
      </c>
      <c r="DI67" s="35">
        <f t="shared" si="9"/>
        <v>0</v>
      </c>
      <c r="DJ67" s="35">
        <f t="shared" si="9"/>
        <v>1</v>
      </c>
      <c r="JWI67" s="31"/>
      <c r="PSW67" s="31"/>
    </row>
    <row r="68" spans="1:114 7367:7367 11333:11333" x14ac:dyDescent="0.25">
      <c r="A68" s="32">
        <v>87</v>
      </c>
      <c r="B68" s="32" t="s">
        <v>946</v>
      </c>
      <c r="C68" s="32" t="s">
        <v>947</v>
      </c>
      <c r="D68" s="32" t="s">
        <v>948</v>
      </c>
      <c r="E68" s="32" t="s">
        <v>573</v>
      </c>
      <c r="F68" s="32">
        <v>1</v>
      </c>
      <c r="G68" s="32">
        <v>0</v>
      </c>
      <c r="H68" s="32" t="str">
        <f t="shared" si="11"/>
        <v>ok</v>
      </c>
      <c r="I68" s="24" t="s">
        <v>949</v>
      </c>
      <c r="J68" s="24" t="s">
        <v>949</v>
      </c>
      <c r="K68" s="31">
        <v>4305</v>
      </c>
      <c r="L68" s="31">
        <v>4882</v>
      </c>
      <c r="M68" s="31" t="s">
        <v>623</v>
      </c>
      <c r="N68" s="31" t="s">
        <v>643</v>
      </c>
      <c r="O68" s="31">
        <v>242</v>
      </c>
      <c r="P68" s="31">
        <v>20</v>
      </c>
      <c r="Q68" s="31" t="s">
        <v>23</v>
      </c>
      <c r="R68" s="31" t="s">
        <v>634</v>
      </c>
      <c r="S68" s="31">
        <v>0</v>
      </c>
      <c r="T68" s="31" t="s">
        <v>46</v>
      </c>
      <c r="U68" s="31">
        <v>1</v>
      </c>
      <c r="V68" s="31">
        <v>0</v>
      </c>
      <c r="W68" s="31">
        <v>15</v>
      </c>
      <c r="X68" s="31">
        <v>1</v>
      </c>
      <c r="Y68" s="31">
        <v>2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 t="s">
        <v>567</v>
      </c>
      <c r="AN68" s="31">
        <v>2</v>
      </c>
      <c r="AO68" s="31" t="s">
        <v>40</v>
      </c>
      <c r="AP68" s="31">
        <v>1</v>
      </c>
      <c r="AQ68" s="31" t="s">
        <v>48</v>
      </c>
      <c r="AR68" s="31">
        <v>0</v>
      </c>
      <c r="AS68" s="31">
        <v>2.5</v>
      </c>
      <c r="AT68" s="31">
        <v>0</v>
      </c>
      <c r="AU68" s="31">
        <v>0</v>
      </c>
      <c r="AV68" s="31">
        <v>2</v>
      </c>
      <c r="AW68" s="31">
        <v>1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1</v>
      </c>
      <c r="BG68" s="31" t="s">
        <v>552</v>
      </c>
      <c r="BH68" s="31" t="s">
        <v>595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f t="shared" ref="BR68:BR131" si="12">IF(RIGHT(BP68,1)="L",1,0)</f>
        <v>0</v>
      </c>
      <c r="BS68" s="31" t="s">
        <v>184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 t="s">
        <v>638</v>
      </c>
      <c r="CH68" s="34">
        <v>0</v>
      </c>
      <c r="CI68" s="32">
        <v>0</v>
      </c>
      <c r="CJ68" s="32">
        <v>0</v>
      </c>
      <c r="CK68" s="32">
        <v>0</v>
      </c>
      <c r="CL68" s="32">
        <v>0</v>
      </c>
      <c r="CN68" s="32">
        <v>1</v>
      </c>
      <c r="CO68" s="32">
        <v>0</v>
      </c>
      <c r="CP68" s="32">
        <v>0</v>
      </c>
      <c r="CQ68" s="32">
        <v>0</v>
      </c>
      <c r="CR68" s="32">
        <v>0</v>
      </c>
      <c r="CS68" s="32">
        <v>0</v>
      </c>
      <c r="CT68" s="32">
        <v>0</v>
      </c>
      <c r="CU68" s="32">
        <v>0</v>
      </c>
      <c r="CV68" s="35">
        <v>1</v>
      </c>
      <c r="CW68" s="35">
        <v>0</v>
      </c>
      <c r="CX68" s="35">
        <v>0</v>
      </c>
      <c r="CY68" s="35">
        <v>0</v>
      </c>
      <c r="CZ68" s="35">
        <v>0</v>
      </c>
      <c r="DB68" s="32">
        <f t="shared" si="10"/>
        <v>1</v>
      </c>
      <c r="DC68" s="32">
        <f t="shared" si="10"/>
        <v>0</v>
      </c>
      <c r="DD68" s="32">
        <f t="shared" si="10"/>
        <v>0</v>
      </c>
      <c r="DE68" s="32">
        <f t="shared" si="10"/>
        <v>0</v>
      </c>
      <c r="DF68" s="32">
        <f t="shared" si="10"/>
        <v>0</v>
      </c>
      <c r="DG68" s="35">
        <f t="shared" si="10"/>
        <v>0</v>
      </c>
      <c r="DH68" s="35">
        <f t="shared" si="9"/>
        <v>0</v>
      </c>
      <c r="DI68" s="35">
        <f t="shared" si="9"/>
        <v>0</v>
      </c>
      <c r="DJ68" s="35">
        <f t="shared" si="9"/>
        <v>0</v>
      </c>
      <c r="JWI68" s="31"/>
      <c r="PSW68" s="31"/>
    </row>
    <row r="69" spans="1:114 7367:7367 11333:11333" x14ac:dyDescent="0.25">
      <c r="A69" s="32">
        <v>88</v>
      </c>
      <c r="B69" s="32" t="s">
        <v>950</v>
      </c>
      <c r="C69" s="32" t="s">
        <v>947</v>
      </c>
      <c r="D69" s="32" t="s">
        <v>951</v>
      </c>
      <c r="E69" s="32" t="s">
        <v>573</v>
      </c>
      <c r="F69" s="32">
        <v>1</v>
      </c>
      <c r="G69" s="32">
        <v>0</v>
      </c>
      <c r="H69" s="32" t="str">
        <f t="shared" si="11"/>
        <v>ok</v>
      </c>
      <c r="I69" s="24" t="s">
        <v>952</v>
      </c>
      <c r="J69" s="24" t="s">
        <v>952</v>
      </c>
      <c r="K69" s="31">
        <v>4297</v>
      </c>
      <c r="L69" s="31">
        <v>4875</v>
      </c>
      <c r="M69" s="31" t="s">
        <v>623</v>
      </c>
      <c r="N69" s="31" t="s">
        <v>643</v>
      </c>
      <c r="O69" s="31">
        <v>242</v>
      </c>
      <c r="P69" s="31">
        <v>20</v>
      </c>
      <c r="Q69" s="31" t="s">
        <v>19</v>
      </c>
      <c r="R69" s="31" t="s">
        <v>644</v>
      </c>
      <c r="S69" s="31">
        <v>0</v>
      </c>
      <c r="T69" s="31" t="s">
        <v>46</v>
      </c>
      <c r="U69" s="31">
        <v>1</v>
      </c>
      <c r="V69" s="31">
        <v>2</v>
      </c>
      <c r="W69" s="31">
        <v>17.5</v>
      </c>
      <c r="X69" s="31">
        <v>1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 t="s">
        <v>567</v>
      </c>
      <c r="AN69" s="31">
        <v>1</v>
      </c>
      <c r="AO69" s="31">
        <v>0</v>
      </c>
      <c r="AP69" s="31">
        <v>0</v>
      </c>
      <c r="AQ69" s="31" t="s">
        <v>953</v>
      </c>
      <c r="AR69" s="31">
        <v>0</v>
      </c>
      <c r="AS69" s="31">
        <v>0</v>
      </c>
      <c r="AT69" s="31">
        <v>0</v>
      </c>
      <c r="AU69" s="31">
        <v>0</v>
      </c>
      <c r="AV69" s="31">
        <v>2</v>
      </c>
      <c r="AW69" s="31">
        <v>1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1</v>
      </c>
      <c r="BG69" s="31" t="s">
        <v>552</v>
      </c>
      <c r="BH69" s="31" t="s">
        <v>595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f t="shared" si="12"/>
        <v>0</v>
      </c>
      <c r="BS69" s="31" t="s">
        <v>121</v>
      </c>
      <c r="BT69" s="31" t="s">
        <v>184</v>
      </c>
      <c r="BU69" s="31">
        <v>0</v>
      </c>
      <c r="BV69" s="31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1" t="s">
        <v>954</v>
      </c>
      <c r="CH69" s="34">
        <v>0</v>
      </c>
      <c r="CI69" s="32">
        <v>0</v>
      </c>
      <c r="CJ69" s="32">
        <v>0</v>
      </c>
      <c r="CK69" s="32">
        <v>1</v>
      </c>
      <c r="CL69" s="32">
        <v>1</v>
      </c>
      <c r="CN69" s="32">
        <v>1</v>
      </c>
      <c r="CO69" s="32">
        <v>0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>
        <v>0</v>
      </c>
      <c r="CV69" s="35">
        <v>0</v>
      </c>
      <c r="CW69" s="35">
        <v>0</v>
      </c>
      <c r="CX69" s="35">
        <v>0</v>
      </c>
      <c r="CY69" s="35">
        <v>0</v>
      </c>
      <c r="CZ69" s="35">
        <v>0</v>
      </c>
      <c r="DB69" s="32">
        <f t="shared" si="10"/>
        <v>1</v>
      </c>
      <c r="DC69" s="32">
        <f t="shared" si="10"/>
        <v>0</v>
      </c>
      <c r="DD69" s="32">
        <f t="shared" si="10"/>
        <v>0</v>
      </c>
      <c r="DE69" s="32">
        <f t="shared" si="10"/>
        <v>0</v>
      </c>
      <c r="DF69" s="32">
        <f t="shared" si="10"/>
        <v>0</v>
      </c>
      <c r="DG69" s="35">
        <f t="shared" si="10"/>
        <v>0</v>
      </c>
      <c r="DH69" s="35">
        <f t="shared" si="9"/>
        <v>0</v>
      </c>
      <c r="DI69" s="35">
        <f t="shared" si="9"/>
        <v>0</v>
      </c>
      <c r="DJ69" s="35">
        <f t="shared" si="9"/>
        <v>0</v>
      </c>
      <c r="JWI69" s="31"/>
      <c r="PSW69" s="31"/>
    </row>
    <row r="70" spans="1:114 7367:7367 11333:11333" x14ac:dyDescent="0.25">
      <c r="A70" s="32">
        <v>40</v>
      </c>
      <c r="B70" s="32" t="s">
        <v>955</v>
      </c>
      <c r="C70" s="32" t="s">
        <v>956</v>
      </c>
      <c r="D70" s="32" t="s">
        <v>957</v>
      </c>
      <c r="E70" s="32" t="s">
        <v>573</v>
      </c>
      <c r="F70" s="32">
        <v>1</v>
      </c>
      <c r="G70" s="32">
        <v>0</v>
      </c>
      <c r="H70" s="32" t="str">
        <f t="shared" si="11"/>
        <v>ok</v>
      </c>
      <c r="I70" s="25" t="s">
        <v>958</v>
      </c>
      <c r="J70" s="25" t="s">
        <v>958</v>
      </c>
      <c r="K70" s="31">
        <v>2646</v>
      </c>
      <c r="L70" s="31">
        <v>1321</v>
      </c>
      <c r="M70" s="31" t="s">
        <v>859</v>
      </c>
      <c r="N70" s="31" t="s">
        <v>860</v>
      </c>
      <c r="O70" s="31">
        <v>141</v>
      </c>
      <c r="P70" s="31">
        <v>3</v>
      </c>
      <c r="Q70" s="31" t="s">
        <v>23</v>
      </c>
      <c r="R70" s="31" t="s">
        <v>609</v>
      </c>
      <c r="S70" s="31">
        <v>0</v>
      </c>
      <c r="T70" s="31" t="s">
        <v>46</v>
      </c>
      <c r="U70" s="31">
        <v>2</v>
      </c>
      <c r="V70" s="31">
        <v>2</v>
      </c>
      <c r="W70" s="31">
        <v>102.7</v>
      </c>
      <c r="X70" s="31">
        <v>0</v>
      </c>
      <c r="Y70" s="31">
        <v>0</v>
      </c>
      <c r="Z70" s="31">
        <v>4</v>
      </c>
      <c r="AA70" s="31">
        <v>1</v>
      </c>
      <c r="AB70" s="31">
        <v>0</v>
      </c>
      <c r="AC70" s="31">
        <v>3</v>
      </c>
      <c r="AD70" s="31">
        <v>0</v>
      </c>
      <c r="AE70" s="31">
        <v>0</v>
      </c>
      <c r="AF70" s="31">
        <v>0</v>
      </c>
      <c r="AG70" s="31">
        <v>0</v>
      </c>
      <c r="AH70" s="31">
        <v>2</v>
      </c>
      <c r="AI70" s="31">
        <v>5</v>
      </c>
      <c r="AJ70" s="31">
        <v>6</v>
      </c>
      <c r="AK70" s="31">
        <v>0</v>
      </c>
      <c r="AL70" s="31">
        <v>0</v>
      </c>
      <c r="AM70" s="31" t="s">
        <v>659</v>
      </c>
      <c r="AN70" s="31">
        <v>6</v>
      </c>
      <c r="AO70" s="31" t="s">
        <v>959</v>
      </c>
      <c r="AP70" s="31">
        <v>5</v>
      </c>
      <c r="AQ70" s="31" t="s">
        <v>960</v>
      </c>
      <c r="AR70" s="31">
        <v>1</v>
      </c>
      <c r="AS70" s="31">
        <v>0</v>
      </c>
      <c r="AT70" s="31">
        <v>0</v>
      </c>
      <c r="AU70" s="31">
        <v>0</v>
      </c>
      <c r="AV70" s="31">
        <v>0</v>
      </c>
      <c r="AW70" s="31">
        <v>1</v>
      </c>
      <c r="AX70" s="31">
        <v>3</v>
      </c>
      <c r="AY70" s="31">
        <v>0</v>
      </c>
      <c r="AZ70" s="31">
        <v>4</v>
      </c>
      <c r="BA70" s="31">
        <v>2</v>
      </c>
      <c r="BB70" s="31">
        <v>0</v>
      </c>
      <c r="BC70" s="31">
        <v>0</v>
      </c>
      <c r="BD70" s="31">
        <v>0</v>
      </c>
      <c r="BE70" s="31">
        <v>0</v>
      </c>
      <c r="BF70" s="31">
        <v>4</v>
      </c>
      <c r="BG70" s="31" t="s">
        <v>552</v>
      </c>
      <c r="BH70" s="31" t="s">
        <v>961</v>
      </c>
      <c r="BI70" s="31">
        <v>4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1</v>
      </c>
      <c r="BP70" s="31">
        <v>0</v>
      </c>
      <c r="BQ70" s="31">
        <v>0</v>
      </c>
      <c r="BR70" s="31">
        <f t="shared" si="12"/>
        <v>0</v>
      </c>
      <c r="BS70" s="31" t="s">
        <v>38</v>
      </c>
      <c r="BT70" s="31">
        <v>0</v>
      </c>
      <c r="BU70" s="31">
        <v>0</v>
      </c>
      <c r="BV70" s="31">
        <v>0</v>
      </c>
      <c r="BW70" s="31">
        <v>0</v>
      </c>
      <c r="BX70" s="31">
        <v>0</v>
      </c>
      <c r="BY70" s="31">
        <v>0</v>
      </c>
      <c r="BZ70" s="31">
        <v>0</v>
      </c>
      <c r="CA70" s="31">
        <v>0</v>
      </c>
      <c r="CB70" s="31">
        <v>0</v>
      </c>
      <c r="CC70" s="31">
        <v>0</v>
      </c>
      <c r="CD70" s="31">
        <v>0</v>
      </c>
      <c r="CE70" s="31" t="s">
        <v>962</v>
      </c>
      <c r="CH70" s="34">
        <v>0</v>
      </c>
      <c r="CI70" s="32">
        <v>0</v>
      </c>
      <c r="CJ70" s="32">
        <v>0</v>
      </c>
      <c r="CK70" s="32">
        <v>0</v>
      </c>
      <c r="CL70" s="32">
        <v>0</v>
      </c>
      <c r="CN70" s="32">
        <v>0</v>
      </c>
      <c r="CO70" s="32">
        <v>1</v>
      </c>
      <c r="CP70" s="32">
        <v>1</v>
      </c>
      <c r="CQ70" s="32">
        <v>0</v>
      </c>
      <c r="CR70" s="32">
        <v>1</v>
      </c>
      <c r="CS70" s="32">
        <v>0</v>
      </c>
      <c r="CT70" s="32">
        <v>1</v>
      </c>
      <c r="CU70" s="32">
        <v>1</v>
      </c>
      <c r="CV70" s="35">
        <v>0</v>
      </c>
      <c r="CW70" s="35">
        <v>0</v>
      </c>
      <c r="CX70" s="35">
        <v>0</v>
      </c>
      <c r="CY70" s="35">
        <v>0</v>
      </c>
      <c r="CZ70" s="35">
        <v>1</v>
      </c>
      <c r="DB70" s="32">
        <f t="shared" si="10"/>
        <v>1</v>
      </c>
      <c r="DC70" s="32">
        <f t="shared" si="10"/>
        <v>1</v>
      </c>
      <c r="DD70" s="32">
        <f t="shared" si="10"/>
        <v>0</v>
      </c>
      <c r="DE70" s="32">
        <f t="shared" si="10"/>
        <v>1</v>
      </c>
      <c r="DF70" s="32">
        <f t="shared" si="10"/>
        <v>1</v>
      </c>
      <c r="DG70" s="35">
        <f t="shared" si="10"/>
        <v>0</v>
      </c>
      <c r="DH70" s="35">
        <f t="shared" si="9"/>
        <v>0</v>
      </c>
      <c r="DI70" s="35">
        <f t="shared" si="9"/>
        <v>0</v>
      </c>
      <c r="DJ70" s="35">
        <f t="shared" si="9"/>
        <v>0</v>
      </c>
      <c r="JWI70" s="31"/>
      <c r="PSW70" s="31"/>
    </row>
    <row r="71" spans="1:114 7367:7367 11333:11333" x14ac:dyDescent="0.25">
      <c r="A71" s="32">
        <v>5</v>
      </c>
      <c r="B71" s="32" t="s">
        <v>963</v>
      </c>
      <c r="C71" s="32" t="s">
        <v>964</v>
      </c>
      <c r="D71" s="32" t="s">
        <v>965</v>
      </c>
      <c r="E71" s="32" t="s">
        <v>573</v>
      </c>
      <c r="F71" s="32">
        <v>1</v>
      </c>
      <c r="G71" s="32">
        <v>0</v>
      </c>
      <c r="H71" s="32" t="str">
        <f t="shared" si="11"/>
        <v>ok</v>
      </c>
      <c r="I71" s="24" t="s">
        <v>966</v>
      </c>
      <c r="J71" s="24" t="s">
        <v>966</v>
      </c>
      <c r="K71" s="31">
        <v>38</v>
      </c>
      <c r="L71" s="31">
        <v>35</v>
      </c>
      <c r="M71" s="31" t="s">
        <v>967</v>
      </c>
      <c r="N71" s="31" t="s">
        <v>968</v>
      </c>
      <c r="O71" s="31">
        <v>49</v>
      </c>
      <c r="P71" s="31">
        <v>23</v>
      </c>
      <c r="Q71" s="31" t="s">
        <v>21</v>
      </c>
      <c r="R71" s="31" t="s">
        <v>969</v>
      </c>
      <c r="S71" s="31">
        <v>0</v>
      </c>
      <c r="T71" s="31" t="s">
        <v>46</v>
      </c>
      <c r="U71" s="31">
        <v>1</v>
      </c>
      <c r="V71" s="31">
        <v>0</v>
      </c>
      <c r="W71" s="31">
        <v>452.5</v>
      </c>
      <c r="X71" s="31">
        <v>2</v>
      </c>
      <c r="Y71" s="31">
        <v>0</v>
      </c>
      <c r="Z71" s="31">
        <v>1</v>
      </c>
      <c r="AA71" s="31">
        <v>3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 t="s">
        <v>540</v>
      </c>
      <c r="AN71" s="31">
        <v>3</v>
      </c>
      <c r="AO71" s="31" t="s">
        <v>56</v>
      </c>
      <c r="AP71" s="31">
        <v>1</v>
      </c>
      <c r="AQ71" s="31" t="s">
        <v>93</v>
      </c>
      <c r="AR71" s="31">
        <v>1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1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1</v>
      </c>
      <c r="BG71" s="31" t="s">
        <v>553</v>
      </c>
      <c r="BH71" s="31" t="s">
        <v>667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f t="shared" si="12"/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v>0</v>
      </c>
      <c r="BX71" s="31">
        <v>0</v>
      </c>
      <c r="BY71" s="31">
        <v>0</v>
      </c>
      <c r="BZ71" s="31">
        <v>0</v>
      </c>
      <c r="CA71" s="31">
        <v>0</v>
      </c>
      <c r="CB71" s="31">
        <v>0</v>
      </c>
      <c r="CC71" s="31">
        <v>0</v>
      </c>
      <c r="CD71" s="31">
        <v>0</v>
      </c>
      <c r="CE71" s="31" t="s">
        <v>617</v>
      </c>
      <c r="CH71" s="34">
        <v>0</v>
      </c>
      <c r="CI71" s="32">
        <v>0</v>
      </c>
      <c r="CJ71" s="32">
        <v>0</v>
      </c>
      <c r="CK71" s="32">
        <v>0</v>
      </c>
      <c r="CL71" s="32">
        <v>0</v>
      </c>
      <c r="CN71" s="32">
        <v>1</v>
      </c>
      <c r="CO71" s="32">
        <v>1</v>
      </c>
      <c r="CP71" s="32">
        <v>1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5">
        <v>0</v>
      </c>
      <c r="CW71" s="35">
        <v>0</v>
      </c>
      <c r="CX71" s="35">
        <v>0</v>
      </c>
      <c r="CY71" s="35">
        <v>0</v>
      </c>
      <c r="CZ71" s="35">
        <v>0</v>
      </c>
      <c r="DB71" s="32">
        <f t="shared" si="10"/>
        <v>0</v>
      </c>
      <c r="DC71" s="32">
        <f t="shared" si="10"/>
        <v>1</v>
      </c>
      <c r="DD71" s="32">
        <f t="shared" si="10"/>
        <v>0</v>
      </c>
      <c r="DE71" s="32">
        <f t="shared" si="10"/>
        <v>0</v>
      </c>
      <c r="DF71" s="32">
        <f t="shared" si="10"/>
        <v>0</v>
      </c>
      <c r="DG71" s="35">
        <f t="shared" si="10"/>
        <v>0</v>
      </c>
      <c r="DH71" s="35">
        <f t="shared" si="9"/>
        <v>0</v>
      </c>
      <c r="DI71" s="35">
        <f t="shared" si="9"/>
        <v>0</v>
      </c>
      <c r="DJ71" s="35">
        <f t="shared" si="9"/>
        <v>0</v>
      </c>
      <c r="JWI71" s="31"/>
      <c r="PSW71" s="31"/>
    </row>
    <row r="72" spans="1:114 7367:7367 11333:11333" x14ac:dyDescent="0.25">
      <c r="A72" s="32">
        <v>4</v>
      </c>
      <c r="B72" s="32" t="s">
        <v>970</v>
      </c>
      <c r="C72" s="32" t="s">
        <v>964</v>
      </c>
      <c r="D72" s="32" t="s">
        <v>971</v>
      </c>
      <c r="E72" s="32" t="s">
        <v>573</v>
      </c>
      <c r="F72" s="32">
        <v>1</v>
      </c>
      <c r="G72" s="32">
        <v>0</v>
      </c>
      <c r="H72" s="32" t="str">
        <f t="shared" si="11"/>
        <v>ok</v>
      </c>
      <c r="I72" s="24" t="s">
        <v>972</v>
      </c>
      <c r="J72" s="24" t="s">
        <v>972</v>
      </c>
      <c r="K72" s="31">
        <v>26</v>
      </c>
      <c r="L72" s="31">
        <v>23</v>
      </c>
      <c r="M72" s="31" t="s">
        <v>967</v>
      </c>
      <c r="N72" s="31" t="s">
        <v>968</v>
      </c>
      <c r="O72" s="31">
        <v>49</v>
      </c>
      <c r="P72" s="31">
        <v>23</v>
      </c>
      <c r="Q72" s="31" t="s">
        <v>23</v>
      </c>
      <c r="R72" s="31" t="s">
        <v>969</v>
      </c>
      <c r="S72" s="31">
        <v>0</v>
      </c>
      <c r="T72" s="31" t="s">
        <v>46</v>
      </c>
      <c r="U72" s="31">
        <v>2</v>
      </c>
      <c r="V72" s="31">
        <v>2</v>
      </c>
      <c r="W72" s="31">
        <v>445.75</v>
      </c>
      <c r="X72" s="31">
        <v>1</v>
      </c>
      <c r="Y72" s="31">
        <v>0</v>
      </c>
      <c r="Z72" s="31">
        <v>0</v>
      </c>
      <c r="AA72" s="31">
        <v>2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 t="s">
        <v>567</v>
      </c>
      <c r="AN72" s="31">
        <v>2</v>
      </c>
      <c r="AO72" s="31" t="s">
        <v>973</v>
      </c>
      <c r="AP72" s="31">
        <v>3</v>
      </c>
      <c r="AQ72" s="31" t="s">
        <v>93</v>
      </c>
      <c r="AR72" s="31">
        <v>1</v>
      </c>
      <c r="AS72" s="31">
        <v>0</v>
      </c>
      <c r="AT72" s="31">
        <v>0</v>
      </c>
      <c r="AU72" s="31">
        <v>0</v>
      </c>
      <c r="AV72" s="31">
        <v>0</v>
      </c>
      <c r="AW72" s="31">
        <v>2</v>
      </c>
      <c r="AX72" s="31">
        <v>0</v>
      </c>
      <c r="AY72" s="31">
        <v>0</v>
      </c>
      <c r="AZ72" s="31">
        <v>1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2</v>
      </c>
      <c r="BG72" s="31" t="s">
        <v>555</v>
      </c>
      <c r="BH72" s="31" t="s">
        <v>974</v>
      </c>
      <c r="BI72" s="31">
        <v>4</v>
      </c>
      <c r="BJ72" s="31">
        <v>5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f t="shared" si="12"/>
        <v>0</v>
      </c>
      <c r="BS72" s="31" t="s">
        <v>184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 t="s">
        <v>975</v>
      </c>
      <c r="CH72" s="34">
        <v>0</v>
      </c>
      <c r="CI72" s="32">
        <v>0</v>
      </c>
      <c r="CJ72" s="32">
        <v>0</v>
      </c>
      <c r="CK72" s="32">
        <v>0</v>
      </c>
      <c r="CL72" s="32">
        <v>0</v>
      </c>
      <c r="CN72" s="32">
        <v>1</v>
      </c>
      <c r="CO72" s="32">
        <v>0</v>
      </c>
      <c r="CP72" s="32">
        <v>1</v>
      </c>
      <c r="CQ72" s="32">
        <v>0</v>
      </c>
      <c r="CR72" s="32">
        <v>0</v>
      </c>
      <c r="CS72" s="32">
        <v>0</v>
      </c>
      <c r="CT72" s="32">
        <v>0</v>
      </c>
      <c r="CU72" s="32">
        <v>0</v>
      </c>
      <c r="CV72" s="35">
        <v>0</v>
      </c>
      <c r="CW72" s="35">
        <v>0</v>
      </c>
      <c r="CX72" s="35">
        <v>0</v>
      </c>
      <c r="CY72" s="35">
        <v>0</v>
      </c>
      <c r="CZ72" s="35">
        <v>0</v>
      </c>
      <c r="DB72" s="32">
        <f t="shared" si="10"/>
        <v>1</v>
      </c>
      <c r="DC72" s="32">
        <f t="shared" si="10"/>
        <v>0</v>
      </c>
      <c r="DD72" s="32">
        <f t="shared" si="10"/>
        <v>0</v>
      </c>
      <c r="DE72" s="32">
        <f t="shared" si="10"/>
        <v>1</v>
      </c>
      <c r="DF72" s="32">
        <f t="shared" si="10"/>
        <v>0</v>
      </c>
      <c r="DG72" s="35">
        <f t="shared" si="10"/>
        <v>0</v>
      </c>
      <c r="DH72" s="35">
        <f t="shared" si="9"/>
        <v>0</v>
      </c>
      <c r="DI72" s="35">
        <f t="shared" si="9"/>
        <v>0</v>
      </c>
      <c r="DJ72" s="35">
        <f t="shared" si="9"/>
        <v>0</v>
      </c>
      <c r="JWI72" s="31"/>
      <c r="PSW72" s="31"/>
    </row>
    <row r="73" spans="1:114 7367:7367 11333:11333" x14ac:dyDescent="0.25">
      <c r="A73" s="32">
        <v>3</v>
      </c>
      <c r="B73" s="32" t="s">
        <v>976</v>
      </c>
      <c r="C73" s="32" t="s">
        <v>964</v>
      </c>
      <c r="D73" s="32" t="s">
        <v>977</v>
      </c>
      <c r="E73" s="32" t="s">
        <v>573</v>
      </c>
      <c r="F73" s="32">
        <v>1</v>
      </c>
      <c r="G73" s="32">
        <v>0</v>
      </c>
      <c r="H73" s="32" t="str">
        <f t="shared" si="11"/>
        <v>ok</v>
      </c>
      <c r="I73" s="24" t="s">
        <v>978</v>
      </c>
      <c r="J73" s="24" t="s">
        <v>978</v>
      </c>
      <c r="K73" s="31">
        <v>24</v>
      </c>
      <c r="L73" s="31">
        <v>21</v>
      </c>
      <c r="M73" s="31" t="s">
        <v>967</v>
      </c>
      <c r="N73" s="31" t="s">
        <v>968</v>
      </c>
      <c r="O73" s="31">
        <v>49</v>
      </c>
      <c r="P73" s="31">
        <v>23</v>
      </c>
      <c r="Q73" s="31" t="s">
        <v>23</v>
      </c>
      <c r="R73" s="31" t="s">
        <v>969</v>
      </c>
      <c r="S73" s="31">
        <v>0</v>
      </c>
      <c r="T73" s="31" t="s">
        <v>46</v>
      </c>
      <c r="U73" s="31">
        <v>1</v>
      </c>
      <c r="V73" s="31">
        <v>2</v>
      </c>
      <c r="W73" s="31">
        <v>203.5</v>
      </c>
      <c r="X73" s="31">
        <v>1</v>
      </c>
      <c r="Y73" s="31">
        <v>0</v>
      </c>
      <c r="Z73" s="31">
        <v>0</v>
      </c>
      <c r="AA73" s="31">
        <v>2</v>
      </c>
      <c r="AB73" s="31">
        <v>4</v>
      </c>
      <c r="AC73" s="31">
        <v>0</v>
      </c>
      <c r="AD73" s="31">
        <v>0</v>
      </c>
      <c r="AE73" s="31">
        <v>0</v>
      </c>
      <c r="AF73" s="31">
        <v>0</v>
      </c>
      <c r="AG73" s="31">
        <v>3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 t="s">
        <v>567</v>
      </c>
      <c r="AN73" s="31">
        <v>4</v>
      </c>
      <c r="AO73" s="31" t="s">
        <v>881</v>
      </c>
      <c r="AP73" s="31">
        <v>4</v>
      </c>
      <c r="AQ73" s="31" t="s">
        <v>93</v>
      </c>
      <c r="AR73" s="31">
        <v>1</v>
      </c>
      <c r="AS73" s="31">
        <v>0</v>
      </c>
      <c r="AT73" s="31">
        <v>0</v>
      </c>
      <c r="AU73" s="31">
        <v>0</v>
      </c>
      <c r="AV73" s="31">
        <v>0</v>
      </c>
      <c r="AW73" s="31">
        <v>4</v>
      </c>
      <c r="AX73" s="31">
        <v>1</v>
      </c>
      <c r="AY73" s="31">
        <v>0</v>
      </c>
      <c r="AZ73" s="31">
        <v>3</v>
      </c>
      <c r="BA73" s="31">
        <v>5</v>
      </c>
      <c r="BB73" s="31">
        <v>0</v>
      </c>
      <c r="BC73" s="31">
        <v>0</v>
      </c>
      <c r="BD73" s="31">
        <v>2</v>
      </c>
      <c r="BE73" s="31">
        <v>0</v>
      </c>
      <c r="BF73" s="31">
        <v>5</v>
      </c>
      <c r="BG73" s="31" t="s">
        <v>553</v>
      </c>
      <c r="BH73" s="31" t="s">
        <v>667</v>
      </c>
      <c r="BI73" s="31">
        <v>1</v>
      </c>
      <c r="BJ73" s="31">
        <v>4</v>
      </c>
      <c r="BK73" s="31">
        <v>0</v>
      </c>
      <c r="BL73" s="31">
        <v>0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f t="shared" si="12"/>
        <v>0</v>
      </c>
      <c r="BS73" s="31" t="s">
        <v>38</v>
      </c>
      <c r="BT73" s="31" t="s">
        <v>36</v>
      </c>
      <c r="BU73" s="31">
        <v>1</v>
      </c>
      <c r="BV73" s="31">
        <v>2</v>
      </c>
      <c r="BW73" s="31">
        <v>0</v>
      </c>
      <c r="BX73" s="31"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0</v>
      </c>
      <c r="CE73" s="31" t="s">
        <v>697</v>
      </c>
      <c r="CH73" s="34">
        <v>0</v>
      </c>
      <c r="CI73" s="32">
        <v>0</v>
      </c>
      <c r="CJ73" s="32">
        <v>0</v>
      </c>
      <c r="CK73" s="32">
        <v>0</v>
      </c>
      <c r="CL73" s="32">
        <v>0</v>
      </c>
      <c r="CN73" s="32">
        <v>1</v>
      </c>
      <c r="CO73" s="32">
        <v>0</v>
      </c>
      <c r="CP73" s="32">
        <v>1</v>
      </c>
      <c r="CQ73" s="32">
        <v>1</v>
      </c>
      <c r="CR73" s="32">
        <v>0</v>
      </c>
      <c r="CS73" s="32">
        <v>1</v>
      </c>
      <c r="CT73" s="32">
        <v>0</v>
      </c>
      <c r="CU73" s="32">
        <v>0</v>
      </c>
      <c r="CV73" s="35">
        <v>0</v>
      </c>
      <c r="CW73" s="35">
        <v>0</v>
      </c>
      <c r="CX73" s="35">
        <v>0</v>
      </c>
      <c r="CY73" s="35">
        <v>0</v>
      </c>
      <c r="CZ73" s="35">
        <v>0</v>
      </c>
      <c r="DB73" s="32">
        <f t="shared" si="10"/>
        <v>1</v>
      </c>
      <c r="DC73" s="32">
        <f t="shared" si="10"/>
        <v>1</v>
      </c>
      <c r="DD73" s="32">
        <f t="shared" si="10"/>
        <v>0</v>
      </c>
      <c r="DE73" s="32">
        <f t="shared" si="10"/>
        <v>1</v>
      </c>
      <c r="DF73" s="32">
        <f t="shared" si="10"/>
        <v>1</v>
      </c>
      <c r="DG73" s="35">
        <f t="shared" si="10"/>
        <v>0</v>
      </c>
      <c r="DH73" s="35">
        <f t="shared" si="9"/>
        <v>0</v>
      </c>
      <c r="DI73" s="35">
        <f t="shared" si="9"/>
        <v>1</v>
      </c>
      <c r="DJ73" s="35">
        <f t="shared" si="9"/>
        <v>0</v>
      </c>
      <c r="JWI73" s="31"/>
      <c r="PSW73" s="31"/>
    </row>
    <row r="74" spans="1:114 7367:7367 11333:11333" x14ac:dyDescent="0.25">
      <c r="A74" s="32">
        <v>240</v>
      </c>
      <c r="B74" s="32" t="s">
        <v>979</v>
      </c>
      <c r="C74" s="32" t="s">
        <v>980</v>
      </c>
      <c r="D74" s="32" t="s">
        <v>981</v>
      </c>
      <c r="E74" s="32" t="s">
        <v>517</v>
      </c>
      <c r="F74" s="32">
        <v>0</v>
      </c>
      <c r="G74" s="32">
        <v>1</v>
      </c>
      <c r="H74" s="32" t="str">
        <f t="shared" si="11"/>
        <v>ok</v>
      </c>
      <c r="I74" s="24" t="s">
        <v>418</v>
      </c>
      <c r="J74" s="24" t="s">
        <v>418</v>
      </c>
      <c r="K74" s="31">
        <v>8755</v>
      </c>
      <c r="L74" s="31">
        <v>9444</v>
      </c>
      <c r="M74" s="31" t="s">
        <v>623</v>
      </c>
      <c r="N74" s="31" t="s">
        <v>665</v>
      </c>
      <c r="O74" s="31">
        <v>260</v>
      </c>
      <c r="P74" s="31">
        <v>4</v>
      </c>
      <c r="Q74" s="31" t="s">
        <v>23</v>
      </c>
      <c r="R74" s="31" t="s">
        <v>666</v>
      </c>
      <c r="S74" s="31">
        <v>0</v>
      </c>
      <c r="T74" s="31" t="s">
        <v>46</v>
      </c>
      <c r="U74" s="31">
        <v>1</v>
      </c>
      <c r="V74" s="31">
        <v>2</v>
      </c>
      <c r="W74" s="31">
        <v>11.933333333333332</v>
      </c>
      <c r="X74" s="31">
        <v>1</v>
      </c>
      <c r="Y74" s="31">
        <v>0</v>
      </c>
      <c r="Z74" s="31">
        <v>0</v>
      </c>
      <c r="AA74" s="31">
        <v>2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3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 t="s">
        <v>567</v>
      </c>
      <c r="AN74" s="31">
        <v>3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3</v>
      </c>
      <c r="AX74" s="31">
        <v>1</v>
      </c>
      <c r="AY74" s="31">
        <v>2</v>
      </c>
      <c r="AZ74" s="31">
        <v>4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4</v>
      </c>
      <c r="BG74" s="31" t="s">
        <v>553</v>
      </c>
      <c r="BH74" s="31" t="s">
        <v>982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1">
        <v>0</v>
      </c>
      <c r="BO74" s="31">
        <v>0</v>
      </c>
      <c r="BP74" s="31">
        <v>0</v>
      </c>
      <c r="BQ74" s="31">
        <v>0</v>
      </c>
      <c r="BR74" s="31">
        <f t="shared" si="12"/>
        <v>0</v>
      </c>
      <c r="BS74" s="31">
        <v>0</v>
      </c>
      <c r="BT74" s="31">
        <v>0</v>
      </c>
      <c r="BU74" s="31">
        <v>0</v>
      </c>
      <c r="BV74" s="31">
        <v>0</v>
      </c>
      <c r="BW74" s="31">
        <v>0</v>
      </c>
      <c r="BX74" s="31">
        <v>0</v>
      </c>
      <c r="BY74" s="31">
        <v>0</v>
      </c>
      <c r="BZ74" s="31">
        <v>0</v>
      </c>
      <c r="CA74" s="31">
        <v>0</v>
      </c>
      <c r="CB74" s="31">
        <v>0</v>
      </c>
      <c r="CC74" s="31">
        <v>0</v>
      </c>
      <c r="CD74" s="31">
        <v>0</v>
      </c>
      <c r="CE74" s="31" t="s">
        <v>683</v>
      </c>
      <c r="CH74" s="34">
        <v>0</v>
      </c>
      <c r="CI74" s="32">
        <v>0</v>
      </c>
      <c r="CJ74" s="32">
        <v>0</v>
      </c>
      <c r="CK74" s="32">
        <v>0</v>
      </c>
      <c r="CL74" s="32">
        <v>0</v>
      </c>
      <c r="CN74" s="32">
        <v>1</v>
      </c>
      <c r="CO74" s="32">
        <v>0</v>
      </c>
      <c r="CP74" s="32">
        <v>1</v>
      </c>
      <c r="CQ74" s="32">
        <v>0</v>
      </c>
      <c r="CR74" s="32">
        <v>0</v>
      </c>
      <c r="CS74" s="32">
        <v>1</v>
      </c>
      <c r="CT74" s="32">
        <v>0</v>
      </c>
      <c r="CU74" s="32">
        <v>0</v>
      </c>
      <c r="CV74" s="35">
        <v>0</v>
      </c>
      <c r="CW74" s="35">
        <v>0</v>
      </c>
      <c r="CX74" s="35">
        <v>0</v>
      </c>
      <c r="CY74" s="35">
        <v>0</v>
      </c>
      <c r="CZ74" s="35">
        <v>0</v>
      </c>
      <c r="DB74" s="32">
        <f t="shared" si="10"/>
        <v>1</v>
      </c>
      <c r="DC74" s="32">
        <f t="shared" si="10"/>
        <v>1</v>
      </c>
      <c r="DD74" s="32">
        <f t="shared" si="10"/>
        <v>1</v>
      </c>
      <c r="DE74" s="32">
        <f t="shared" si="10"/>
        <v>1</v>
      </c>
      <c r="DF74" s="32">
        <f t="shared" si="10"/>
        <v>0</v>
      </c>
      <c r="DG74" s="35">
        <f t="shared" si="10"/>
        <v>0</v>
      </c>
      <c r="DH74" s="35">
        <f t="shared" si="9"/>
        <v>0</v>
      </c>
      <c r="DI74" s="35">
        <f t="shared" si="9"/>
        <v>0</v>
      </c>
      <c r="DJ74" s="35">
        <f t="shared" si="9"/>
        <v>0</v>
      </c>
      <c r="JWI74" s="31"/>
      <c r="PSW74" s="31"/>
    </row>
    <row r="75" spans="1:114 7367:7367 11333:11333" x14ac:dyDescent="0.25">
      <c r="A75" s="32">
        <v>263</v>
      </c>
      <c r="B75" s="32" t="s">
        <v>983</v>
      </c>
      <c r="C75" s="32" t="s">
        <v>984</v>
      </c>
      <c r="D75" s="32" t="s">
        <v>985</v>
      </c>
      <c r="E75" s="32" t="s">
        <v>573</v>
      </c>
      <c r="F75" s="32">
        <v>1</v>
      </c>
      <c r="G75" s="32">
        <v>0</v>
      </c>
      <c r="H75" s="32" t="str">
        <f t="shared" si="11"/>
        <v>ok</v>
      </c>
      <c r="I75" s="24" t="s">
        <v>986</v>
      </c>
      <c r="J75" s="24" t="s">
        <v>986</v>
      </c>
      <c r="K75" s="31">
        <v>8506</v>
      </c>
      <c r="L75" s="31">
        <v>9646</v>
      </c>
      <c r="M75" s="31" t="s">
        <v>623</v>
      </c>
      <c r="N75" s="31" t="s">
        <v>987</v>
      </c>
      <c r="O75" s="31">
        <v>43</v>
      </c>
      <c r="P75" s="31">
        <v>3</v>
      </c>
      <c r="Q75" s="31" t="s">
        <v>23</v>
      </c>
      <c r="R75" s="31" t="s">
        <v>875</v>
      </c>
      <c r="S75" s="31">
        <v>0</v>
      </c>
      <c r="T75" s="31" t="s">
        <v>46</v>
      </c>
      <c r="U75" s="31">
        <v>1</v>
      </c>
      <c r="V75" s="31">
        <v>2</v>
      </c>
      <c r="W75" s="31">
        <v>31.5</v>
      </c>
      <c r="X75" s="31">
        <v>1</v>
      </c>
      <c r="Y75" s="31">
        <v>0</v>
      </c>
      <c r="Z75" s="31">
        <v>6</v>
      </c>
      <c r="AA75" s="31">
        <v>2</v>
      </c>
      <c r="AB75" s="31">
        <v>3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4</v>
      </c>
      <c r="AI75" s="31">
        <v>0</v>
      </c>
      <c r="AJ75" s="31">
        <v>5</v>
      </c>
      <c r="AK75" s="31">
        <v>0</v>
      </c>
      <c r="AL75" s="31">
        <v>0</v>
      </c>
      <c r="AM75" s="31" t="s">
        <v>567</v>
      </c>
      <c r="AN75" s="31">
        <v>6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3</v>
      </c>
      <c r="AX75" s="31">
        <v>1</v>
      </c>
      <c r="AY75" s="31">
        <v>0</v>
      </c>
      <c r="AZ75" s="31">
        <v>2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3</v>
      </c>
      <c r="BG75" s="31" t="s">
        <v>553</v>
      </c>
      <c r="BH75" s="31" t="s">
        <v>988</v>
      </c>
      <c r="BI75" s="31">
        <v>2</v>
      </c>
      <c r="BJ75" s="31">
        <v>2</v>
      </c>
      <c r="BK75" s="31">
        <v>0</v>
      </c>
      <c r="BL75" s="31">
        <v>0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f t="shared" si="12"/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0</v>
      </c>
      <c r="BY75" s="31">
        <v>0</v>
      </c>
      <c r="BZ75" s="31">
        <v>0</v>
      </c>
      <c r="CA75" s="31">
        <v>0</v>
      </c>
      <c r="CB75" s="31">
        <v>0</v>
      </c>
      <c r="CC75" s="31">
        <v>0</v>
      </c>
      <c r="CD75" s="31">
        <v>0</v>
      </c>
      <c r="CE75" s="31" t="s">
        <v>989</v>
      </c>
      <c r="CH75" s="34">
        <v>0</v>
      </c>
      <c r="CI75" s="32">
        <v>0</v>
      </c>
      <c r="CJ75" s="32">
        <v>0</v>
      </c>
      <c r="CK75" s="32">
        <v>0</v>
      </c>
      <c r="CL75" s="32">
        <v>0</v>
      </c>
      <c r="CN75" s="32">
        <v>1</v>
      </c>
      <c r="CO75" s="32">
        <v>1</v>
      </c>
      <c r="CP75" s="32">
        <v>1</v>
      </c>
      <c r="CQ75" s="32">
        <v>1</v>
      </c>
      <c r="CR75" s="32">
        <v>0</v>
      </c>
      <c r="CS75" s="32">
        <v>0</v>
      </c>
      <c r="CT75" s="32">
        <v>1</v>
      </c>
      <c r="CU75" s="32">
        <v>1</v>
      </c>
      <c r="CV75" s="35">
        <v>0</v>
      </c>
      <c r="CW75" s="35">
        <v>0</v>
      </c>
      <c r="CX75" s="35">
        <v>0</v>
      </c>
      <c r="CY75" s="35">
        <v>0</v>
      </c>
      <c r="CZ75" s="35">
        <v>0</v>
      </c>
      <c r="DB75" s="32">
        <f t="shared" si="10"/>
        <v>1</v>
      </c>
      <c r="DC75" s="32">
        <f t="shared" si="10"/>
        <v>1</v>
      </c>
      <c r="DD75" s="32">
        <f t="shared" si="10"/>
        <v>0</v>
      </c>
      <c r="DE75" s="32">
        <f t="shared" si="10"/>
        <v>1</v>
      </c>
      <c r="DF75" s="32">
        <f t="shared" si="10"/>
        <v>0</v>
      </c>
      <c r="DG75" s="35">
        <f t="shared" si="10"/>
        <v>0</v>
      </c>
      <c r="DH75" s="35">
        <f t="shared" si="9"/>
        <v>0</v>
      </c>
      <c r="DI75" s="35">
        <f t="shared" si="9"/>
        <v>0</v>
      </c>
      <c r="DJ75" s="35">
        <f t="shared" si="9"/>
        <v>0</v>
      </c>
      <c r="JWI75" s="31"/>
      <c r="PSW75" s="31"/>
    </row>
    <row r="76" spans="1:114 7367:7367 11333:11333" x14ac:dyDescent="0.25">
      <c r="A76" s="32">
        <v>292</v>
      </c>
      <c r="B76" s="32" t="s">
        <v>420</v>
      </c>
      <c r="C76" s="32" t="s">
        <v>990</v>
      </c>
      <c r="D76" s="32" t="s">
        <v>991</v>
      </c>
      <c r="E76" s="32" t="s">
        <v>562</v>
      </c>
      <c r="F76" s="32">
        <v>0</v>
      </c>
      <c r="G76" s="32">
        <v>1</v>
      </c>
      <c r="H76" s="32" t="str">
        <f t="shared" si="11"/>
        <v>ok</v>
      </c>
      <c r="I76" s="24" t="s">
        <v>421</v>
      </c>
      <c r="J76" s="24" t="s">
        <v>421</v>
      </c>
      <c r="K76" s="31">
        <v>9830</v>
      </c>
      <c r="L76" s="31">
        <v>5706</v>
      </c>
      <c r="M76" s="31" t="s">
        <v>623</v>
      </c>
      <c r="N76" s="31" t="s">
        <v>992</v>
      </c>
      <c r="O76" s="31">
        <v>119</v>
      </c>
      <c r="P76" s="31">
        <v>16</v>
      </c>
      <c r="Q76" s="31" t="s">
        <v>23</v>
      </c>
      <c r="R76" s="31" t="s">
        <v>993</v>
      </c>
      <c r="S76" s="31">
        <v>0</v>
      </c>
      <c r="T76" s="31" t="s">
        <v>46</v>
      </c>
      <c r="U76" s="31">
        <v>2</v>
      </c>
      <c r="V76" s="31">
        <v>0</v>
      </c>
      <c r="W76" s="31">
        <v>222</v>
      </c>
      <c r="X76" s="31">
        <v>0</v>
      </c>
      <c r="Y76" s="31">
        <v>0</v>
      </c>
      <c r="Z76" s="31">
        <v>1</v>
      </c>
      <c r="AA76" s="31">
        <v>2</v>
      </c>
      <c r="AB76" s="31">
        <v>0</v>
      </c>
      <c r="AC76" s="31">
        <v>3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 t="s">
        <v>540</v>
      </c>
      <c r="AN76" s="31">
        <v>3</v>
      </c>
      <c r="AO76" s="31" t="s">
        <v>994</v>
      </c>
      <c r="AP76" s="31">
        <v>2</v>
      </c>
      <c r="AQ76" s="31" t="s">
        <v>995</v>
      </c>
      <c r="AR76" s="31">
        <v>0</v>
      </c>
      <c r="AS76" s="31">
        <v>0</v>
      </c>
      <c r="AT76" s="31">
        <v>0</v>
      </c>
      <c r="AU76" s="31">
        <v>0</v>
      </c>
      <c r="AV76" s="31">
        <v>3</v>
      </c>
      <c r="AW76" s="31">
        <v>1</v>
      </c>
      <c r="AX76" s="31">
        <v>2</v>
      </c>
      <c r="AY76" s="31">
        <v>0</v>
      </c>
      <c r="AZ76" s="31">
        <v>0</v>
      </c>
      <c r="BA76" s="31">
        <v>0</v>
      </c>
      <c r="BB76" s="31">
        <v>0</v>
      </c>
      <c r="BC76" s="31">
        <v>3</v>
      </c>
      <c r="BD76" s="31">
        <v>0</v>
      </c>
      <c r="BE76" s="31">
        <v>0</v>
      </c>
      <c r="BF76" s="31">
        <v>3</v>
      </c>
      <c r="BG76" s="31" t="s">
        <v>996</v>
      </c>
      <c r="BH76" s="31" t="s">
        <v>997</v>
      </c>
      <c r="BI76" s="31">
        <v>3</v>
      </c>
      <c r="BJ76" s="31">
        <v>4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f t="shared" si="12"/>
        <v>0</v>
      </c>
      <c r="BS76" s="31" t="s">
        <v>184</v>
      </c>
      <c r="BT76" s="31" t="s">
        <v>38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 t="s">
        <v>901</v>
      </c>
      <c r="CH76" s="34">
        <v>0</v>
      </c>
      <c r="CI76" s="32">
        <v>0</v>
      </c>
      <c r="CJ76" s="32">
        <v>0</v>
      </c>
      <c r="CK76" s="32">
        <v>0</v>
      </c>
      <c r="CL76" s="32">
        <v>0</v>
      </c>
      <c r="CN76" s="32">
        <v>0</v>
      </c>
      <c r="CO76" s="32">
        <v>1</v>
      </c>
      <c r="CP76" s="32">
        <v>1</v>
      </c>
      <c r="CQ76" s="32">
        <v>0</v>
      </c>
      <c r="CR76" s="32">
        <v>1</v>
      </c>
      <c r="CS76" s="32">
        <v>0</v>
      </c>
      <c r="CT76" s="32">
        <v>0</v>
      </c>
      <c r="CU76" s="32">
        <v>0</v>
      </c>
      <c r="CV76" s="35">
        <v>0</v>
      </c>
      <c r="CW76" s="35">
        <v>0</v>
      </c>
      <c r="CX76" s="35">
        <v>0</v>
      </c>
      <c r="CY76" s="35">
        <v>0</v>
      </c>
      <c r="CZ76" s="35">
        <v>0</v>
      </c>
      <c r="DB76" s="32">
        <f t="shared" si="10"/>
        <v>1</v>
      </c>
      <c r="DC76" s="32">
        <f t="shared" si="10"/>
        <v>1</v>
      </c>
      <c r="DD76" s="32">
        <f t="shared" si="10"/>
        <v>0</v>
      </c>
      <c r="DE76" s="32">
        <f t="shared" si="10"/>
        <v>0</v>
      </c>
      <c r="DF76" s="32">
        <f t="shared" si="10"/>
        <v>0</v>
      </c>
      <c r="DG76" s="35">
        <f t="shared" si="10"/>
        <v>0</v>
      </c>
      <c r="DH76" s="35">
        <f t="shared" si="9"/>
        <v>1</v>
      </c>
      <c r="DI76" s="35">
        <f t="shared" si="9"/>
        <v>0</v>
      </c>
      <c r="DJ76" s="35">
        <f t="shared" si="9"/>
        <v>0</v>
      </c>
      <c r="JWI76" s="31"/>
      <c r="PSW76" s="31"/>
    </row>
    <row r="77" spans="1:114 7367:7367 11333:11333" x14ac:dyDescent="0.25">
      <c r="A77" s="32">
        <v>187</v>
      </c>
      <c r="B77" s="32" t="s">
        <v>998</v>
      </c>
      <c r="C77" s="32" t="s">
        <v>990</v>
      </c>
      <c r="D77" s="32" t="s">
        <v>999</v>
      </c>
      <c r="E77" s="32" t="s">
        <v>573</v>
      </c>
      <c r="F77" s="32">
        <v>1</v>
      </c>
      <c r="G77" s="32">
        <v>0</v>
      </c>
      <c r="H77" s="32" t="str">
        <f t="shared" si="11"/>
        <v>ok</v>
      </c>
      <c r="I77" s="24" t="s">
        <v>1000</v>
      </c>
      <c r="J77" s="24" t="s">
        <v>1000</v>
      </c>
      <c r="K77" s="31">
        <v>9832</v>
      </c>
      <c r="L77" s="31">
        <v>5708</v>
      </c>
      <c r="M77" s="31" t="s">
        <v>623</v>
      </c>
      <c r="N77" s="31" t="s">
        <v>992</v>
      </c>
      <c r="O77" s="31">
        <v>119</v>
      </c>
      <c r="P77" s="31">
        <v>16</v>
      </c>
      <c r="Q77" s="31" t="s">
        <v>23</v>
      </c>
      <c r="R77" s="31" t="s">
        <v>993</v>
      </c>
      <c r="S77" s="31">
        <v>0</v>
      </c>
      <c r="T77" s="31" t="s">
        <v>46</v>
      </c>
      <c r="U77" s="31">
        <v>1</v>
      </c>
      <c r="V77" s="31">
        <v>2</v>
      </c>
      <c r="W77" s="31">
        <v>262</v>
      </c>
      <c r="X77" s="31">
        <v>1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2</v>
      </c>
      <c r="AI77" s="31">
        <v>3</v>
      </c>
      <c r="AJ77" s="31">
        <v>0</v>
      </c>
      <c r="AK77" s="31">
        <v>0</v>
      </c>
      <c r="AL77" s="31">
        <v>0</v>
      </c>
      <c r="AM77" s="31" t="s">
        <v>567</v>
      </c>
      <c r="AN77" s="31">
        <v>3</v>
      </c>
      <c r="AO77" s="31" t="s">
        <v>881</v>
      </c>
      <c r="AP77" s="31">
        <v>4</v>
      </c>
      <c r="AQ77" s="31" t="s">
        <v>953</v>
      </c>
      <c r="AR77" s="31">
        <v>0</v>
      </c>
      <c r="AS77" s="31">
        <v>0</v>
      </c>
      <c r="AT77" s="31">
        <v>0</v>
      </c>
      <c r="AU77" s="31">
        <v>0</v>
      </c>
      <c r="AV77" s="31">
        <v>3</v>
      </c>
      <c r="AW77" s="31">
        <v>1</v>
      </c>
      <c r="AX77" s="31">
        <v>2</v>
      </c>
      <c r="AY77" s="31">
        <v>0</v>
      </c>
      <c r="AZ77" s="31">
        <v>0</v>
      </c>
      <c r="BA77" s="31">
        <v>3</v>
      </c>
      <c r="BB77" s="31">
        <v>0</v>
      </c>
      <c r="BC77" s="31">
        <v>0</v>
      </c>
      <c r="BD77" s="31">
        <v>0</v>
      </c>
      <c r="BE77" s="31">
        <v>0</v>
      </c>
      <c r="BF77" s="31">
        <v>3</v>
      </c>
      <c r="BG77" s="31" t="s">
        <v>552</v>
      </c>
      <c r="BH77" s="31" t="s">
        <v>1001</v>
      </c>
      <c r="BI77" s="31">
        <v>5</v>
      </c>
      <c r="BJ77" s="31">
        <v>5</v>
      </c>
      <c r="BK77" s="31">
        <v>0</v>
      </c>
      <c r="BL77" s="31">
        <v>0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f t="shared" si="12"/>
        <v>0</v>
      </c>
      <c r="BS77" s="31" t="s">
        <v>184</v>
      </c>
      <c r="BT77" s="31" t="s">
        <v>38</v>
      </c>
      <c r="BU77" s="31">
        <v>0</v>
      </c>
      <c r="BV77" s="31">
        <v>0</v>
      </c>
      <c r="BW77" s="31">
        <v>0</v>
      </c>
      <c r="BX77" s="31"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0</v>
      </c>
      <c r="CD77" s="31">
        <v>0</v>
      </c>
      <c r="CE77" s="31" t="s">
        <v>1002</v>
      </c>
      <c r="CH77" s="34">
        <v>0</v>
      </c>
      <c r="CI77" s="32">
        <v>0</v>
      </c>
      <c r="CJ77" s="32">
        <v>0</v>
      </c>
      <c r="CK77" s="32">
        <v>0</v>
      </c>
      <c r="CL77" s="32">
        <v>0</v>
      </c>
      <c r="CN77" s="32">
        <v>1</v>
      </c>
      <c r="CO77" s="32">
        <v>0</v>
      </c>
      <c r="CP77" s="32">
        <v>0</v>
      </c>
      <c r="CQ77" s="32">
        <v>0</v>
      </c>
      <c r="CR77" s="32">
        <v>0</v>
      </c>
      <c r="CS77" s="32">
        <v>0</v>
      </c>
      <c r="CT77" s="32">
        <v>1</v>
      </c>
      <c r="CU77" s="32">
        <v>0</v>
      </c>
      <c r="CV77" s="35">
        <v>0</v>
      </c>
      <c r="CW77" s="35">
        <v>0</v>
      </c>
      <c r="CX77" s="35">
        <v>0</v>
      </c>
      <c r="CY77" s="35">
        <v>0</v>
      </c>
      <c r="CZ77" s="35">
        <v>1</v>
      </c>
      <c r="DB77" s="32">
        <f t="shared" si="10"/>
        <v>1</v>
      </c>
      <c r="DC77" s="32">
        <f t="shared" si="10"/>
        <v>1</v>
      </c>
      <c r="DD77" s="32">
        <f t="shared" si="10"/>
        <v>0</v>
      </c>
      <c r="DE77" s="32">
        <f t="shared" si="10"/>
        <v>0</v>
      </c>
      <c r="DF77" s="32">
        <f t="shared" si="10"/>
        <v>1</v>
      </c>
      <c r="DG77" s="35">
        <f t="shared" si="10"/>
        <v>0</v>
      </c>
      <c r="DH77" s="35">
        <f t="shared" si="9"/>
        <v>0</v>
      </c>
      <c r="DI77" s="35">
        <f t="shared" si="9"/>
        <v>0</v>
      </c>
      <c r="DJ77" s="35">
        <f t="shared" si="9"/>
        <v>0</v>
      </c>
      <c r="JWI77" s="31"/>
      <c r="PSW77" s="31"/>
    </row>
    <row r="78" spans="1:114 7367:7367 11333:11333" x14ac:dyDescent="0.25">
      <c r="A78" s="32">
        <v>186</v>
      </c>
      <c r="B78" s="32" t="s">
        <v>1003</v>
      </c>
      <c r="C78" s="32" t="s">
        <v>990</v>
      </c>
      <c r="D78" s="32" t="s">
        <v>1004</v>
      </c>
      <c r="E78" s="32" t="s">
        <v>573</v>
      </c>
      <c r="F78" s="32">
        <v>1</v>
      </c>
      <c r="G78" s="32">
        <v>0</v>
      </c>
      <c r="H78" s="32" t="str">
        <f t="shared" si="11"/>
        <v>ok</v>
      </c>
      <c r="I78" s="24" t="s">
        <v>1005</v>
      </c>
      <c r="J78" s="24" t="s">
        <v>1005</v>
      </c>
      <c r="K78" s="31">
        <v>9841</v>
      </c>
      <c r="L78" s="31">
        <v>5717</v>
      </c>
      <c r="M78" s="31" t="s">
        <v>623</v>
      </c>
      <c r="N78" s="31" t="s">
        <v>992</v>
      </c>
      <c r="O78" s="31">
        <v>119</v>
      </c>
      <c r="P78" s="31">
        <v>16</v>
      </c>
      <c r="Q78" s="31" t="s">
        <v>23</v>
      </c>
      <c r="R78" s="31" t="s">
        <v>993</v>
      </c>
      <c r="S78" s="31">
        <v>0</v>
      </c>
      <c r="T78" s="31" t="s">
        <v>576</v>
      </c>
      <c r="U78" s="31">
        <v>2</v>
      </c>
      <c r="V78" s="31">
        <v>2</v>
      </c>
      <c r="W78" s="31">
        <v>72.25</v>
      </c>
      <c r="X78" s="31">
        <v>2</v>
      </c>
      <c r="Y78" s="31">
        <v>0</v>
      </c>
      <c r="Z78" s="31">
        <v>1</v>
      </c>
      <c r="AA78" s="31">
        <v>3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 t="s">
        <v>540</v>
      </c>
      <c r="AN78" s="31">
        <v>3</v>
      </c>
      <c r="AO78" s="31" t="s">
        <v>1006</v>
      </c>
      <c r="AP78" s="31">
        <v>6</v>
      </c>
      <c r="AQ78" s="31" t="s">
        <v>1007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1</v>
      </c>
      <c r="AX78" s="31">
        <v>3</v>
      </c>
      <c r="AY78" s="31">
        <v>0</v>
      </c>
      <c r="AZ78" s="31">
        <v>2</v>
      </c>
      <c r="BA78" s="31">
        <v>0</v>
      </c>
      <c r="BB78" s="31">
        <v>0</v>
      </c>
      <c r="BC78" s="31">
        <v>0</v>
      </c>
      <c r="BD78" s="31">
        <v>0</v>
      </c>
      <c r="BE78" s="31">
        <v>4</v>
      </c>
      <c r="BF78" s="31">
        <v>4</v>
      </c>
      <c r="BG78" s="31" t="s">
        <v>996</v>
      </c>
      <c r="BH78" s="31" t="s">
        <v>997</v>
      </c>
      <c r="BI78" s="31">
        <v>4</v>
      </c>
      <c r="BJ78" s="31">
        <v>4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 t="s">
        <v>46</v>
      </c>
      <c r="BQ78" s="31">
        <v>0</v>
      </c>
      <c r="BR78" s="31">
        <f t="shared" si="12"/>
        <v>1</v>
      </c>
      <c r="BS78" s="31" t="s">
        <v>184</v>
      </c>
      <c r="BT78" s="31" t="s">
        <v>38</v>
      </c>
      <c r="BU78" s="31">
        <v>0</v>
      </c>
      <c r="BV78" s="31">
        <v>0</v>
      </c>
      <c r="BW78" s="31">
        <v>0</v>
      </c>
      <c r="BX78" s="31">
        <v>0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1" t="s">
        <v>611</v>
      </c>
      <c r="CH78" s="34">
        <v>0</v>
      </c>
      <c r="CI78" s="32">
        <v>0</v>
      </c>
      <c r="CJ78" s="32">
        <v>0</v>
      </c>
      <c r="CK78" s="32">
        <v>0</v>
      </c>
      <c r="CL78" s="32">
        <v>0</v>
      </c>
      <c r="CN78" s="32">
        <v>1</v>
      </c>
      <c r="CO78" s="32">
        <v>1</v>
      </c>
      <c r="CP78" s="32">
        <v>1</v>
      </c>
      <c r="CQ78" s="32">
        <v>0</v>
      </c>
      <c r="CR78" s="32">
        <v>0</v>
      </c>
      <c r="CS78" s="32">
        <v>0</v>
      </c>
      <c r="CT78" s="32">
        <v>0</v>
      </c>
      <c r="CU78" s="32">
        <v>0</v>
      </c>
      <c r="CV78" s="35">
        <v>0</v>
      </c>
      <c r="CW78" s="35">
        <v>0</v>
      </c>
      <c r="CX78" s="35">
        <v>0</v>
      </c>
      <c r="CY78" s="35">
        <v>0</v>
      </c>
      <c r="CZ78" s="35">
        <v>0</v>
      </c>
      <c r="DB78" s="32">
        <f t="shared" si="10"/>
        <v>1</v>
      </c>
      <c r="DC78" s="32">
        <f t="shared" si="10"/>
        <v>1</v>
      </c>
      <c r="DD78" s="32">
        <f t="shared" si="10"/>
        <v>0</v>
      </c>
      <c r="DE78" s="32">
        <f t="shared" si="10"/>
        <v>1</v>
      </c>
      <c r="DF78" s="32">
        <f t="shared" si="10"/>
        <v>0</v>
      </c>
      <c r="DG78" s="35">
        <f t="shared" si="10"/>
        <v>0</v>
      </c>
      <c r="DH78" s="35">
        <f t="shared" si="9"/>
        <v>0</v>
      </c>
      <c r="DI78" s="35">
        <f t="shared" si="9"/>
        <v>0</v>
      </c>
      <c r="DJ78" s="35">
        <f t="shared" si="9"/>
        <v>1</v>
      </c>
      <c r="JWI78" s="31"/>
      <c r="PSW78" s="31"/>
    </row>
    <row r="79" spans="1:114 7367:7367 11333:11333" x14ac:dyDescent="0.25">
      <c r="A79" s="32">
        <v>185</v>
      </c>
      <c r="B79" s="32" t="s">
        <v>1008</v>
      </c>
      <c r="C79" s="32" t="s">
        <v>1009</v>
      </c>
      <c r="D79" s="32" t="s">
        <v>1010</v>
      </c>
      <c r="E79" s="32" t="s">
        <v>573</v>
      </c>
      <c r="F79" s="32">
        <v>1</v>
      </c>
      <c r="G79" s="32">
        <v>0</v>
      </c>
      <c r="H79" s="32" t="str">
        <f t="shared" si="11"/>
        <v>ok</v>
      </c>
      <c r="I79" s="24" t="s">
        <v>1011</v>
      </c>
      <c r="J79" s="24" t="s">
        <v>1011</v>
      </c>
      <c r="K79" s="31">
        <v>8943</v>
      </c>
      <c r="L79" s="31">
        <v>5554</v>
      </c>
      <c r="M79" s="31" t="s">
        <v>623</v>
      </c>
      <c r="N79" s="31" t="s">
        <v>1012</v>
      </c>
      <c r="O79" s="31">
        <v>53</v>
      </c>
      <c r="P79" s="31">
        <v>2</v>
      </c>
      <c r="Q79" s="31" t="s">
        <v>23</v>
      </c>
      <c r="R79" s="31" t="s">
        <v>1013</v>
      </c>
      <c r="S79" s="31">
        <v>0</v>
      </c>
      <c r="T79" s="31" t="s">
        <v>46</v>
      </c>
      <c r="U79" s="31">
        <v>1</v>
      </c>
      <c r="V79" s="31">
        <v>1</v>
      </c>
      <c r="W79" s="31">
        <v>28.933333333333334</v>
      </c>
      <c r="X79" s="31">
        <v>1</v>
      </c>
      <c r="Y79" s="31">
        <v>0</v>
      </c>
      <c r="Z79" s="31">
        <v>2</v>
      </c>
      <c r="AA79" s="31">
        <v>3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4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 t="s">
        <v>567</v>
      </c>
      <c r="AN79" s="31">
        <v>4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1</v>
      </c>
      <c r="AX79" s="31">
        <v>2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2</v>
      </c>
      <c r="BG79" s="31" t="s">
        <v>552</v>
      </c>
      <c r="BH79" s="31" t="s">
        <v>831</v>
      </c>
      <c r="BI79" s="31">
        <v>2</v>
      </c>
      <c r="BJ79" s="31">
        <v>3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f t="shared" si="12"/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0</v>
      </c>
      <c r="BZ79" s="31">
        <v>0</v>
      </c>
      <c r="CA79" s="31">
        <v>0</v>
      </c>
      <c r="CB79" s="31">
        <v>0</v>
      </c>
      <c r="CC79" s="31">
        <v>0</v>
      </c>
      <c r="CD79" s="31">
        <v>0</v>
      </c>
      <c r="CE79" s="31" t="s">
        <v>717</v>
      </c>
      <c r="CH79" s="34">
        <v>0</v>
      </c>
      <c r="CI79" s="32">
        <v>0</v>
      </c>
      <c r="CJ79" s="32">
        <v>0</v>
      </c>
      <c r="CK79" s="32">
        <v>0</v>
      </c>
      <c r="CL79" s="32">
        <v>0</v>
      </c>
      <c r="CN79" s="32">
        <v>1</v>
      </c>
      <c r="CO79" s="32">
        <v>1</v>
      </c>
      <c r="CP79" s="32">
        <v>1</v>
      </c>
      <c r="CQ79" s="32">
        <v>0</v>
      </c>
      <c r="CR79" s="32">
        <v>0</v>
      </c>
      <c r="CS79" s="32">
        <v>1</v>
      </c>
      <c r="CT79" s="32">
        <v>0</v>
      </c>
      <c r="CU79" s="32">
        <v>0</v>
      </c>
      <c r="CV79" s="35">
        <v>0</v>
      </c>
      <c r="CW79" s="35">
        <v>0</v>
      </c>
      <c r="CX79" s="35">
        <v>0</v>
      </c>
      <c r="CY79" s="35">
        <v>0</v>
      </c>
      <c r="CZ79" s="35">
        <v>0</v>
      </c>
      <c r="DB79" s="32">
        <f t="shared" si="10"/>
        <v>1</v>
      </c>
      <c r="DC79" s="32">
        <f t="shared" si="10"/>
        <v>1</v>
      </c>
      <c r="DD79" s="32">
        <f t="shared" si="10"/>
        <v>0</v>
      </c>
      <c r="DE79" s="32">
        <f t="shared" si="10"/>
        <v>0</v>
      </c>
      <c r="DF79" s="32">
        <f t="shared" si="10"/>
        <v>0</v>
      </c>
      <c r="DG79" s="35">
        <f t="shared" si="10"/>
        <v>0</v>
      </c>
      <c r="DH79" s="35">
        <f t="shared" si="9"/>
        <v>0</v>
      </c>
      <c r="DI79" s="35">
        <f t="shared" si="9"/>
        <v>0</v>
      </c>
      <c r="DJ79" s="35">
        <f t="shared" si="9"/>
        <v>0</v>
      </c>
      <c r="JWI79" s="31"/>
      <c r="PSW79" s="31"/>
    </row>
    <row r="80" spans="1:114 7367:7367 11333:11333" x14ac:dyDescent="0.25">
      <c r="A80" s="32">
        <v>238</v>
      </c>
      <c r="B80" s="32" t="s">
        <v>1014</v>
      </c>
      <c r="C80" s="32" t="s">
        <v>1015</v>
      </c>
      <c r="D80" s="32" t="s">
        <v>1016</v>
      </c>
      <c r="E80" s="32" t="s">
        <v>621</v>
      </c>
      <c r="F80" s="32">
        <v>0</v>
      </c>
      <c r="G80" s="32">
        <v>1</v>
      </c>
      <c r="H80" s="32" t="str">
        <f t="shared" si="11"/>
        <v>ok</v>
      </c>
      <c r="I80" s="24" t="s">
        <v>276</v>
      </c>
      <c r="J80" s="24" t="s">
        <v>276</v>
      </c>
      <c r="K80" s="31">
        <v>8749</v>
      </c>
      <c r="L80" s="31">
        <v>9438</v>
      </c>
      <c r="M80" s="31" t="s">
        <v>623</v>
      </c>
      <c r="N80" s="31" t="s">
        <v>665</v>
      </c>
      <c r="O80" s="31">
        <v>260</v>
      </c>
      <c r="P80" s="31">
        <v>9</v>
      </c>
      <c r="Q80" s="31" t="s">
        <v>23</v>
      </c>
      <c r="R80" s="31" t="s">
        <v>666</v>
      </c>
      <c r="S80" s="31">
        <v>0</v>
      </c>
      <c r="T80" s="31" t="s">
        <v>46</v>
      </c>
      <c r="U80" s="31">
        <v>1</v>
      </c>
      <c r="V80" s="31">
        <v>2</v>
      </c>
      <c r="W80" s="31">
        <v>15.574999999999999</v>
      </c>
      <c r="X80" s="31">
        <v>2</v>
      </c>
      <c r="Y80" s="31">
        <v>0</v>
      </c>
      <c r="Z80" s="31">
        <v>3</v>
      </c>
      <c r="AA80" s="31">
        <v>1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4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 t="s">
        <v>659</v>
      </c>
      <c r="AN80" s="31">
        <v>4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2</v>
      </c>
      <c r="AX80" s="31">
        <v>1</v>
      </c>
      <c r="AY80" s="31">
        <v>0</v>
      </c>
      <c r="AZ80" s="31">
        <v>3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3</v>
      </c>
      <c r="BG80" s="31" t="s">
        <v>553</v>
      </c>
      <c r="BH80" s="31" t="s">
        <v>637</v>
      </c>
      <c r="BI80" s="31">
        <v>2</v>
      </c>
      <c r="BJ80" s="31">
        <v>3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f t="shared" si="12"/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 t="s">
        <v>676</v>
      </c>
      <c r="CH80" s="34">
        <v>0</v>
      </c>
      <c r="CI80" s="32">
        <v>0</v>
      </c>
      <c r="CJ80" s="32">
        <v>0</v>
      </c>
      <c r="CK80" s="32">
        <v>0</v>
      </c>
      <c r="CL80" s="32">
        <v>0</v>
      </c>
      <c r="CN80" s="32">
        <v>1</v>
      </c>
      <c r="CO80" s="32">
        <v>1</v>
      </c>
      <c r="CP80" s="32">
        <v>1</v>
      </c>
      <c r="CQ80" s="32">
        <v>0</v>
      </c>
      <c r="CR80" s="32">
        <v>0</v>
      </c>
      <c r="CS80" s="32">
        <v>1</v>
      </c>
      <c r="CT80" s="32">
        <v>0</v>
      </c>
      <c r="CU80" s="32">
        <v>0</v>
      </c>
      <c r="CV80" s="35">
        <v>0</v>
      </c>
      <c r="CW80" s="35">
        <v>0</v>
      </c>
      <c r="CX80" s="35">
        <v>0</v>
      </c>
      <c r="CY80" s="35">
        <v>0</v>
      </c>
      <c r="CZ80" s="35">
        <v>0</v>
      </c>
      <c r="DB80" s="32">
        <f t="shared" si="10"/>
        <v>1</v>
      </c>
      <c r="DC80" s="32">
        <f t="shared" si="10"/>
        <v>1</v>
      </c>
      <c r="DD80" s="32">
        <f t="shared" si="10"/>
        <v>0</v>
      </c>
      <c r="DE80" s="32">
        <f t="shared" si="10"/>
        <v>1</v>
      </c>
      <c r="DF80" s="32">
        <f t="shared" si="10"/>
        <v>0</v>
      </c>
      <c r="DG80" s="35">
        <f t="shared" si="10"/>
        <v>0</v>
      </c>
      <c r="DH80" s="35">
        <f t="shared" si="9"/>
        <v>0</v>
      </c>
      <c r="DI80" s="35">
        <f t="shared" si="9"/>
        <v>0</v>
      </c>
      <c r="DJ80" s="35">
        <f t="shared" si="9"/>
        <v>0</v>
      </c>
      <c r="JWI80" s="31"/>
      <c r="PSW80" s="31"/>
    </row>
    <row r="81" spans="1:114 7367:7367 11333:11333" x14ac:dyDescent="0.25">
      <c r="A81" s="32">
        <v>237</v>
      </c>
      <c r="B81" s="32" t="s">
        <v>1017</v>
      </c>
      <c r="C81" s="32" t="s">
        <v>1015</v>
      </c>
      <c r="D81" s="32" t="s">
        <v>1018</v>
      </c>
      <c r="E81" s="32" t="s">
        <v>573</v>
      </c>
      <c r="F81" s="32">
        <v>1</v>
      </c>
      <c r="G81" s="32">
        <v>0</v>
      </c>
      <c r="H81" s="32" t="str">
        <f t="shared" si="11"/>
        <v>ok</v>
      </c>
      <c r="I81" s="24" t="s">
        <v>1019</v>
      </c>
      <c r="J81" s="24" t="s">
        <v>1019</v>
      </c>
      <c r="K81" s="31">
        <v>8745</v>
      </c>
      <c r="L81" s="31">
        <v>9434</v>
      </c>
      <c r="M81" s="31" t="s">
        <v>623</v>
      </c>
      <c r="N81" s="31" t="s">
        <v>665</v>
      </c>
      <c r="O81" s="31">
        <v>260</v>
      </c>
      <c r="P81" s="31">
        <v>9</v>
      </c>
      <c r="Q81" s="31" t="s">
        <v>23</v>
      </c>
      <c r="R81" s="31" t="s">
        <v>666</v>
      </c>
      <c r="S81" s="31">
        <v>0</v>
      </c>
      <c r="T81" s="31" t="s">
        <v>46</v>
      </c>
      <c r="U81" s="31">
        <v>1</v>
      </c>
      <c r="V81" s="31">
        <v>2</v>
      </c>
      <c r="W81" s="31">
        <v>10.833333333333334</v>
      </c>
      <c r="X81" s="31">
        <v>1</v>
      </c>
      <c r="Y81" s="31">
        <v>0</v>
      </c>
      <c r="Z81" s="31">
        <v>0</v>
      </c>
      <c r="AA81" s="31">
        <v>3</v>
      </c>
      <c r="AB81" s="31">
        <v>2</v>
      </c>
      <c r="AC81" s="31">
        <v>0</v>
      </c>
      <c r="AD81" s="31">
        <v>0</v>
      </c>
      <c r="AE81" s="31">
        <v>0</v>
      </c>
      <c r="AF81" s="31">
        <v>0</v>
      </c>
      <c r="AG81" s="31">
        <v>4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 t="s">
        <v>567</v>
      </c>
      <c r="AN81" s="31">
        <v>4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3</v>
      </c>
      <c r="AX81" s="31">
        <v>1</v>
      </c>
      <c r="AY81" s="31">
        <v>0</v>
      </c>
      <c r="AZ81" s="31">
        <v>2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3</v>
      </c>
      <c r="BG81" s="31" t="s">
        <v>553</v>
      </c>
      <c r="BH81" s="31" t="s">
        <v>637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f t="shared" si="12"/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v>0</v>
      </c>
      <c r="BX81" s="31">
        <v>0</v>
      </c>
      <c r="BY81" s="31">
        <v>0</v>
      </c>
      <c r="BZ81" s="31">
        <v>0</v>
      </c>
      <c r="CA81" s="31">
        <v>0</v>
      </c>
      <c r="CB81" s="31">
        <v>0</v>
      </c>
      <c r="CC81" s="31">
        <v>0</v>
      </c>
      <c r="CD81" s="31">
        <v>0</v>
      </c>
      <c r="CE81" s="31" t="s">
        <v>717</v>
      </c>
      <c r="CH81" s="34">
        <v>0</v>
      </c>
      <c r="CI81" s="32">
        <v>0</v>
      </c>
      <c r="CJ81" s="32">
        <v>0</v>
      </c>
      <c r="CK81" s="32">
        <v>0</v>
      </c>
      <c r="CL81" s="32">
        <v>0</v>
      </c>
      <c r="CN81" s="32">
        <v>1</v>
      </c>
      <c r="CO81" s="32">
        <v>0</v>
      </c>
      <c r="CP81" s="32">
        <v>1</v>
      </c>
      <c r="CQ81" s="32">
        <v>1</v>
      </c>
      <c r="CR81" s="32">
        <v>0</v>
      </c>
      <c r="CS81" s="32">
        <v>1</v>
      </c>
      <c r="CT81" s="32">
        <v>0</v>
      </c>
      <c r="CU81" s="32">
        <v>0</v>
      </c>
      <c r="CV81" s="35">
        <v>0</v>
      </c>
      <c r="CW81" s="35">
        <v>0</v>
      </c>
      <c r="CX81" s="35">
        <v>0</v>
      </c>
      <c r="CY81" s="35">
        <v>0</v>
      </c>
      <c r="CZ81" s="35">
        <v>0</v>
      </c>
      <c r="DB81" s="32">
        <f t="shared" si="10"/>
        <v>1</v>
      </c>
      <c r="DC81" s="32">
        <f t="shared" si="10"/>
        <v>1</v>
      </c>
      <c r="DD81" s="32">
        <f t="shared" si="10"/>
        <v>0</v>
      </c>
      <c r="DE81" s="32">
        <f t="shared" si="10"/>
        <v>1</v>
      </c>
      <c r="DF81" s="32">
        <f t="shared" si="10"/>
        <v>0</v>
      </c>
      <c r="DG81" s="35">
        <f t="shared" si="10"/>
        <v>0</v>
      </c>
      <c r="DH81" s="35">
        <f t="shared" si="9"/>
        <v>0</v>
      </c>
      <c r="DI81" s="35">
        <f t="shared" si="9"/>
        <v>0</v>
      </c>
      <c r="DJ81" s="35">
        <f t="shared" si="9"/>
        <v>0</v>
      </c>
      <c r="JWI81" s="31"/>
      <c r="PSW81" s="31"/>
    </row>
    <row r="82" spans="1:114 7367:7367 11333:11333" x14ac:dyDescent="0.25">
      <c r="A82" s="32">
        <v>95</v>
      </c>
      <c r="B82" s="32" t="s">
        <v>1020</v>
      </c>
      <c r="C82" s="32" t="s">
        <v>1021</v>
      </c>
      <c r="D82" s="32" t="s">
        <v>1022</v>
      </c>
      <c r="E82" s="32" t="s">
        <v>573</v>
      </c>
      <c r="F82" s="32">
        <v>1</v>
      </c>
      <c r="G82" s="32">
        <v>0</v>
      </c>
      <c r="H82" s="32" t="str">
        <f t="shared" si="11"/>
        <v>ok</v>
      </c>
      <c r="I82" s="24" t="s">
        <v>1023</v>
      </c>
      <c r="J82" s="24" t="s">
        <v>1023</v>
      </c>
      <c r="K82" s="31">
        <v>4131</v>
      </c>
      <c r="L82" s="31">
        <v>5030</v>
      </c>
      <c r="M82" s="31" t="s">
        <v>623</v>
      </c>
      <c r="N82" s="31" t="s">
        <v>792</v>
      </c>
      <c r="O82" s="31">
        <v>52</v>
      </c>
      <c r="P82" s="31">
        <v>5</v>
      </c>
      <c r="Q82" s="31" t="s">
        <v>23</v>
      </c>
      <c r="R82" s="31" t="s">
        <v>932</v>
      </c>
      <c r="S82" s="31">
        <v>0</v>
      </c>
      <c r="T82" s="31" t="s">
        <v>46</v>
      </c>
      <c r="U82" s="31">
        <v>2</v>
      </c>
      <c r="V82" s="31">
        <v>2</v>
      </c>
      <c r="W82" s="31">
        <v>70.5</v>
      </c>
      <c r="X82" s="31">
        <v>2</v>
      </c>
      <c r="Y82" s="31">
        <v>0</v>
      </c>
      <c r="Z82" s="31">
        <v>1</v>
      </c>
      <c r="AA82" s="31">
        <v>0</v>
      </c>
      <c r="AB82" s="31">
        <v>3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4</v>
      </c>
      <c r="AJ82" s="31">
        <v>0</v>
      </c>
      <c r="AK82" s="31">
        <v>0</v>
      </c>
      <c r="AL82" s="31">
        <v>0</v>
      </c>
      <c r="AM82" s="31" t="s">
        <v>540</v>
      </c>
      <c r="AN82" s="31">
        <v>4</v>
      </c>
      <c r="AO82" s="31" t="s">
        <v>1024</v>
      </c>
      <c r="AP82" s="31">
        <v>5</v>
      </c>
      <c r="AQ82" s="31" t="s">
        <v>794</v>
      </c>
      <c r="AR82" s="31">
        <v>0</v>
      </c>
      <c r="AS82" s="31" t="s">
        <v>1025</v>
      </c>
      <c r="AT82" s="31">
        <v>0</v>
      </c>
      <c r="AU82" s="31">
        <v>0</v>
      </c>
      <c r="AV82" s="31">
        <v>3</v>
      </c>
      <c r="AW82" s="31">
        <v>1</v>
      </c>
      <c r="AX82" s="31">
        <v>0</v>
      </c>
      <c r="AY82" s="31">
        <v>0</v>
      </c>
      <c r="AZ82" s="31">
        <v>0</v>
      </c>
      <c r="BA82" s="31">
        <v>2</v>
      </c>
      <c r="BB82" s="31">
        <v>0</v>
      </c>
      <c r="BC82" s="31">
        <v>0</v>
      </c>
      <c r="BD82" s="31">
        <v>0</v>
      </c>
      <c r="BE82" s="31">
        <v>0</v>
      </c>
      <c r="BF82" s="31">
        <v>2</v>
      </c>
      <c r="BG82" s="31" t="s">
        <v>552</v>
      </c>
      <c r="BH82" s="31" t="s">
        <v>652</v>
      </c>
      <c r="BI82" s="31">
        <v>2</v>
      </c>
      <c r="BJ82" s="31">
        <v>2</v>
      </c>
      <c r="BK82" s="31">
        <v>0</v>
      </c>
      <c r="BL82" s="31">
        <v>0</v>
      </c>
      <c r="BM82" s="31">
        <v>1</v>
      </c>
      <c r="BN82" s="31">
        <v>0</v>
      </c>
      <c r="BO82" s="31">
        <v>1</v>
      </c>
      <c r="BP82" s="31">
        <v>0</v>
      </c>
      <c r="BQ82" s="31">
        <v>0</v>
      </c>
      <c r="BR82" s="31">
        <f t="shared" si="12"/>
        <v>0</v>
      </c>
      <c r="BS82" s="31" t="s">
        <v>96</v>
      </c>
      <c r="BT82" s="31" t="s">
        <v>184</v>
      </c>
      <c r="BU82" s="31">
        <v>1</v>
      </c>
      <c r="BV82" s="31">
        <v>0</v>
      </c>
      <c r="BW82" s="31">
        <v>0</v>
      </c>
      <c r="BX82" s="31">
        <v>0</v>
      </c>
      <c r="BY82" s="31">
        <v>0</v>
      </c>
      <c r="BZ82" s="31">
        <v>0</v>
      </c>
      <c r="CA82" s="31">
        <v>0</v>
      </c>
      <c r="CB82" s="31">
        <v>0</v>
      </c>
      <c r="CC82" s="31">
        <v>0</v>
      </c>
      <c r="CD82" s="31">
        <v>0</v>
      </c>
      <c r="CE82" s="31" t="s">
        <v>1026</v>
      </c>
      <c r="CH82" s="34">
        <v>1</v>
      </c>
      <c r="CI82" s="32">
        <v>0</v>
      </c>
      <c r="CJ82" s="32">
        <v>0</v>
      </c>
      <c r="CK82" s="32">
        <v>0</v>
      </c>
      <c r="CL82" s="32">
        <v>1</v>
      </c>
      <c r="CN82" s="32">
        <v>1</v>
      </c>
      <c r="CO82" s="32">
        <v>1</v>
      </c>
      <c r="CP82" s="32">
        <v>0</v>
      </c>
      <c r="CQ82" s="32">
        <v>1</v>
      </c>
      <c r="CR82" s="32">
        <v>0</v>
      </c>
      <c r="CS82" s="32">
        <v>0</v>
      </c>
      <c r="CT82" s="32">
        <v>0</v>
      </c>
      <c r="CU82" s="32">
        <v>0</v>
      </c>
      <c r="CV82" s="35">
        <v>0</v>
      </c>
      <c r="CW82" s="35">
        <v>0</v>
      </c>
      <c r="CX82" s="35">
        <v>0</v>
      </c>
      <c r="CY82" s="35">
        <v>0</v>
      </c>
      <c r="CZ82" s="35">
        <v>1</v>
      </c>
      <c r="DB82" s="32">
        <f t="shared" si="10"/>
        <v>1</v>
      </c>
      <c r="DC82" s="32">
        <f t="shared" si="10"/>
        <v>0</v>
      </c>
      <c r="DD82" s="32">
        <f t="shared" si="10"/>
        <v>0</v>
      </c>
      <c r="DE82" s="32">
        <f t="shared" si="10"/>
        <v>0</v>
      </c>
      <c r="DF82" s="32">
        <f t="shared" si="10"/>
        <v>1</v>
      </c>
      <c r="DG82" s="35">
        <f t="shared" si="10"/>
        <v>0</v>
      </c>
      <c r="DH82" s="35">
        <f t="shared" si="9"/>
        <v>0</v>
      </c>
      <c r="DI82" s="35">
        <f t="shared" si="9"/>
        <v>0</v>
      </c>
      <c r="DJ82" s="35">
        <f t="shared" si="9"/>
        <v>0</v>
      </c>
      <c r="JWI82" s="31"/>
      <c r="PSW82" s="31"/>
    </row>
    <row r="83" spans="1:114 7367:7367 11333:11333" x14ac:dyDescent="0.25">
      <c r="A83" s="32">
        <v>251</v>
      </c>
      <c r="B83" s="32" t="s">
        <v>1027</v>
      </c>
      <c r="C83" s="32" t="s">
        <v>1028</v>
      </c>
      <c r="D83" s="32" t="s">
        <v>1029</v>
      </c>
      <c r="E83" s="32" t="s">
        <v>573</v>
      </c>
      <c r="F83" s="32">
        <v>1</v>
      </c>
      <c r="G83" s="32">
        <v>0</v>
      </c>
      <c r="H83" s="32" t="str">
        <f t="shared" si="11"/>
        <v>ok</v>
      </c>
      <c r="I83" s="24" t="s">
        <v>1030</v>
      </c>
      <c r="J83" s="24" t="s">
        <v>1030</v>
      </c>
      <c r="K83" s="31">
        <v>8768</v>
      </c>
      <c r="L83" s="31">
        <v>9591</v>
      </c>
      <c r="M83" s="31" t="s">
        <v>623</v>
      </c>
      <c r="N83" s="31" t="s">
        <v>665</v>
      </c>
      <c r="O83" s="31">
        <v>260</v>
      </c>
      <c r="P83" s="31">
        <v>14</v>
      </c>
      <c r="Q83" s="31" t="s">
        <v>23</v>
      </c>
      <c r="R83" s="31" t="s">
        <v>666</v>
      </c>
      <c r="S83" s="31">
        <v>0</v>
      </c>
      <c r="T83" s="31" t="s">
        <v>46</v>
      </c>
      <c r="U83" s="31">
        <v>1</v>
      </c>
      <c r="V83" s="31">
        <v>2</v>
      </c>
      <c r="W83" s="31">
        <v>12.266666666666666</v>
      </c>
      <c r="X83" s="31">
        <v>0</v>
      </c>
      <c r="Y83" s="31">
        <v>0</v>
      </c>
      <c r="Z83" s="31">
        <v>2</v>
      </c>
      <c r="AA83" s="31">
        <v>1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3</v>
      </c>
      <c r="AI83" s="31">
        <v>0</v>
      </c>
      <c r="AJ83" s="31">
        <v>0</v>
      </c>
      <c r="AK83" s="31">
        <v>0</v>
      </c>
      <c r="AL83" s="31">
        <v>0</v>
      </c>
      <c r="AM83" s="31" t="s">
        <v>659</v>
      </c>
      <c r="AN83" s="31">
        <v>3</v>
      </c>
      <c r="AO83" s="31" t="s">
        <v>40</v>
      </c>
      <c r="AP83" s="31">
        <v>1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2</v>
      </c>
      <c r="AX83" s="31">
        <v>0</v>
      </c>
      <c r="AY83" s="31">
        <v>1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2</v>
      </c>
      <c r="BG83" s="31" t="s">
        <v>554</v>
      </c>
      <c r="BH83" s="31" t="s">
        <v>586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  <c r="BN83" s="31">
        <v>0</v>
      </c>
      <c r="BO83" s="31">
        <v>0</v>
      </c>
      <c r="BP83" s="31">
        <v>0</v>
      </c>
      <c r="BQ83" s="31">
        <v>0</v>
      </c>
      <c r="BR83" s="31">
        <f t="shared" si="12"/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 t="s">
        <v>1031</v>
      </c>
      <c r="CH83" s="34">
        <v>0</v>
      </c>
      <c r="CI83" s="32">
        <v>0</v>
      </c>
      <c r="CJ83" s="32">
        <v>0</v>
      </c>
      <c r="CK83" s="32">
        <v>0</v>
      </c>
      <c r="CL83" s="32">
        <v>0</v>
      </c>
      <c r="CN83" s="32">
        <v>0</v>
      </c>
      <c r="CO83" s="32">
        <v>1</v>
      </c>
      <c r="CP83" s="32">
        <v>1</v>
      </c>
      <c r="CQ83" s="32">
        <v>0</v>
      </c>
      <c r="CR83" s="32">
        <v>0</v>
      </c>
      <c r="CS83" s="32">
        <v>0</v>
      </c>
      <c r="CT83" s="32">
        <v>1</v>
      </c>
      <c r="CU83" s="32">
        <v>0</v>
      </c>
      <c r="CV83" s="35">
        <v>0</v>
      </c>
      <c r="CW83" s="35">
        <v>0</v>
      </c>
      <c r="CX83" s="35">
        <v>0</v>
      </c>
      <c r="CY83" s="35">
        <v>0</v>
      </c>
      <c r="CZ83" s="35">
        <v>0</v>
      </c>
      <c r="DB83" s="32">
        <f t="shared" si="10"/>
        <v>1</v>
      </c>
      <c r="DC83" s="32">
        <f t="shared" si="10"/>
        <v>0</v>
      </c>
      <c r="DD83" s="32">
        <f t="shared" si="10"/>
        <v>1</v>
      </c>
      <c r="DE83" s="32">
        <f t="shared" si="10"/>
        <v>0</v>
      </c>
      <c r="DF83" s="32">
        <f t="shared" si="10"/>
        <v>0</v>
      </c>
      <c r="DG83" s="35">
        <f t="shared" si="10"/>
        <v>0</v>
      </c>
      <c r="DH83" s="35">
        <f t="shared" si="9"/>
        <v>0</v>
      </c>
      <c r="DI83" s="35">
        <f t="shared" si="9"/>
        <v>0</v>
      </c>
      <c r="DJ83" s="35">
        <f t="shared" si="9"/>
        <v>0</v>
      </c>
      <c r="JWI83" s="31"/>
      <c r="PSW83" s="31"/>
    </row>
    <row r="84" spans="1:114 7367:7367 11333:11333" x14ac:dyDescent="0.25">
      <c r="A84" s="32">
        <v>253</v>
      </c>
      <c r="B84" s="32" t="s">
        <v>1032</v>
      </c>
      <c r="C84" s="32" t="s">
        <v>1028</v>
      </c>
      <c r="D84" s="32" t="s">
        <v>1033</v>
      </c>
      <c r="E84" s="32" t="s">
        <v>573</v>
      </c>
      <c r="F84" s="32">
        <v>1</v>
      </c>
      <c r="G84" s="32">
        <v>0</v>
      </c>
      <c r="H84" s="32" t="str">
        <f t="shared" si="11"/>
        <v>ok</v>
      </c>
      <c r="I84" s="24" t="s">
        <v>1034</v>
      </c>
      <c r="J84" s="24" t="s">
        <v>1035</v>
      </c>
      <c r="K84" s="31">
        <v>8774</v>
      </c>
      <c r="L84" s="31">
        <v>9597</v>
      </c>
      <c r="M84" s="31" t="s">
        <v>623</v>
      </c>
      <c r="N84" s="31" t="s">
        <v>665</v>
      </c>
      <c r="O84" s="31">
        <v>260</v>
      </c>
      <c r="P84" s="31">
        <v>4</v>
      </c>
      <c r="Q84" s="31" t="s">
        <v>23</v>
      </c>
      <c r="R84" s="31" t="s">
        <v>666</v>
      </c>
      <c r="S84" s="31">
        <v>0</v>
      </c>
      <c r="T84" s="31" t="s">
        <v>46</v>
      </c>
      <c r="U84" s="31">
        <v>1</v>
      </c>
      <c r="V84" s="31">
        <v>2</v>
      </c>
      <c r="W84" s="31">
        <v>12.700000000000001</v>
      </c>
      <c r="X84" s="31">
        <v>1</v>
      </c>
      <c r="Y84" s="31">
        <v>0</v>
      </c>
      <c r="Z84" s="31">
        <v>0</v>
      </c>
      <c r="AA84" s="31">
        <v>2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 t="s">
        <v>567</v>
      </c>
      <c r="AN84" s="31">
        <v>2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1</v>
      </c>
      <c r="AX84" s="31">
        <v>2</v>
      </c>
      <c r="AY84" s="31">
        <v>3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3</v>
      </c>
      <c r="BG84" s="31" t="s">
        <v>552</v>
      </c>
      <c r="BH84" s="31" t="s">
        <v>831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f t="shared" si="12"/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 t="s">
        <v>1036</v>
      </c>
      <c r="CH84" s="34">
        <v>0</v>
      </c>
      <c r="CI84" s="32">
        <v>0</v>
      </c>
      <c r="CJ84" s="32">
        <v>0</v>
      </c>
      <c r="CK84" s="32">
        <v>0</v>
      </c>
      <c r="CL84" s="32">
        <v>0</v>
      </c>
      <c r="CN84" s="32">
        <v>1</v>
      </c>
      <c r="CO84" s="32">
        <v>0</v>
      </c>
      <c r="CP84" s="32">
        <v>1</v>
      </c>
      <c r="CQ84" s="32">
        <v>0</v>
      </c>
      <c r="CR84" s="32">
        <v>0</v>
      </c>
      <c r="CS84" s="32">
        <v>0</v>
      </c>
      <c r="CT84" s="32">
        <v>0</v>
      </c>
      <c r="CU84" s="32">
        <v>0</v>
      </c>
      <c r="CV84" s="35">
        <v>0</v>
      </c>
      <c r="CW84" s="35">
        <v>0</v>
      </c>
      <c r="CX84" s="35">
        <v>0</v>
      </c>
      <c r="CY84" s="35">
        <v>0</v>
      </c>
      <c r="CZ84" s="35">
        <v>0</v>
      </c>
      <c r="DB84" s="32">
        <f t="shared" si="10"/>
        <v>1</v>
      </c>
      <c r="DC84" s="32">
        <f t="shared" si="10"/>
        <v>1</v>
      </c>
      <c r="DD84" s="32">
        <f t="shared" si="10"/>
        <v>1</v>
      </c>
      <c r="DE84" s="32">
        <f t="shared" si="10"/>
        <v>0</v>
      </c>
      <c r="DF84" s="32">
        <f t="shared" si="10"/>
        <v>0</v>
      </c>
      <c r="DG84" s="35">
        <f t="shared" si="10"/>
        <v>0</v>
      </c>
      <c r="DH84" s="35">
        <f t="shared" si="9"/>
        <v>0</v>
      </c>
      <c r="DI84" s="35">
        <f t="shared" si="9"/>
        <v>0</v>
      </c>
      <c r="DJ84" s="35">
        <f t="shared" si="9"/>
        <v>0</v>
      </c>
      <c r="JWI84" s="31"/>
      <c r="PSW84" s="31"/>
    </row>
    <row r="85" spans="1:114 7367:7367 11333:11333" x14ac:dyDescent="0.25">
      <c r="A85" s="32">
        <v>254</v>
      </c>
      <c r="B85" s="32" t="s">
        <v>1037</v>
      </c>
      <c r="C85" s="32" t="s">
        <v>1028</v>
      </c>
      <c r="D85" s="32" t="s">
        <v>825</v>
      </c>
      <c r="E85" s="32" t="s">
        <v>573</v>
      </c>
      <c r="F85" s="32">
        <v>1</v>
      </c>
      <c r="G85" s="32">
        <v>0</v>
      </c>
      <c r="H85" s="32" t="str">
        <f t="shared" si="11"/>
        <v>ok</v>
      </c>
      <c r="I85" s="24" t="s">
        <v>1038</v>
      </c>
      <c r="J85" s="24" t="s">
        <v>1039</v>
      </c>
      <c r="K85" s="31">
        <v>8775</v>
      </c>
      <c r="L85" s="31">
        <v>9598</v>
      </c>
      <c r="M85" s="31" t="s">
        <v>623</v>
      </c>
      <c r="N85" s="31" t="s">
        <v>665</v>
      </c>
      <c r="O85" s="31">
        <v>260</v>
      </c>
      <c r="P85" s="31">
        <v>4</v>
      </c>
      <c r="Q85" s="31" t="s">
        <v>23</v>
      </c>
      <c r="R85" s="31" t="s">
        <v>666</v>
      </c>
      <c r="S85" s="31">
        <v>0</v>
      </c>
      <c r="T85" s="31" t="s">
        <v>46</v>
      </c>
      <c r="U85" s="31">
        <v>1</v>
      </c>
      <c r="V85" s="31">
        <v>2</v>
      </c>
      <c r="W85" s="31">
        <v>14.5</v>
      </c>
      <c r="X85" s="31">
        <v>1</v>
      </c>
      <c r="Y85" s="31">
        <v>0</v>
      </c>
      <c r="Z85" s="31">
        <v>0</v>
      </c>
      <c r="AA85" s="31">
        <v>2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 t="s">
        <v>567</v>
      </c>
      <c r="AN85" s="31">
        <v>2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1</v>
      </c>
      <c r="AX85" s="31">
        <v>2</v>
      </c>
      <c r="AY85" s="31">
        <v>3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3</v>
      </c>
      <c r="BG85" s="31" t="s">
        <v>552</v>
      </c>
      <c r="BH85" s="31" t="s">
        <v>831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f t="shared" si="12"/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31" t="s">
        <v>1040</v>
      </c>
      <c r="CH85" s="34">
        <v>0</v>
      </c>
      <c r="CI85" s="32">
        <v>0</v>
      </c>
      <c r="CJ85" s="32">
        <v>0</v>
      </c>
      <c r="CK85" s="32">
        <v>0</v>
      </c>
      <c r="CL85" s="32">
        <v>0</v>
      </c>
      <c r="CN85" s="32">
        <v>1</v>
      </c>
      <c r="CO85" s="32">
        <v>0</v>
      </c>
      <c r="CP85" s="32">
        <v>1</v>
      </c>
      <c r="CQ85" s="32">
        <v>0</v>
      </c>
      <c r="CR85" s="32">
        <v>0</v>
      </c>
      <c r="CS85" s="32">
        <v>0</v>
      </c>
      <c r="CT85" s="32">
        <v>0</v>
      </c>
      <c r="CU85" s="32">
        <v>0</v>
      </c>
      <c r="CV85" s="35">
        <v>0</v>
      </c>
      <c r="CW85" s="35">
        <v>0</v>
      </c>
      <c r="CX85" s="35">
        <v>0</v>
      </c>
      <c r="CY85" s="35">
        <v>0</v>
      </c>
      <c r="CZ85" s="35">
        <v>0</v>
      </c>
      <c r="DB85" s="32">
        <f t="shared" si="10"/>
        <v>1</v>
      </c>
      <c r="DC85" s="32">
        <f t="shared" si="10"/>
        <v>1</v>
      </c>
      <c r="DD85" s="32">
        <f t="shared" si="10"/>
        <v>1</v>
      </c>
      <c r="DE85" s="32">
        <f t="shared" si="10"/>
        <v>0</v>
      </c>
      <c r="DF85" s="32">
        <f t="shared" si="10"/>
        <v>0</v>
      </c>
      <c r="DG85" s="35">
        <f t="shared" si="10"/>
        <v>0</v>
      </c>
      <c r="DH85" s="35">
        <f t="shared" si="9"/>
        <v>0</v>
      </c>
      <c r="DI85" s="35">
        <f t="shared" si="9"/>
        <v>0</v>
      </c>
      <c r="DJ85" s="35">
        <f t="shared" si="9"/>
        <v>0</v>
      </c>
      <c r="JWI85" s="31"/>
      <c r="PSW85" s="31"/>
    </row>
    <row r="86" spans="1:114 7367:7367 11333:11333" x14ac:dyDescent="0.25">
      <c r="A86" s="32">
        <v>252</v>
      </c>
      <c r="B86" s="32" t="s">
        <v>1041</v>
      </c>
      <c r="C86" s="32" t="s">
        <v>1028</v>
      </c>
      <c r="D86" s="32" t="s">
        <v>1042</v>
      </c>
      <c r="E86" s="32" t="s">
        <v>573</v>
      </c>
      <c r="F86" s="32">
        <v>1</v>
      </c>
      <c r="G86" s="32">
        <v>0</v>
      </c>
      <c r="H86" s="32" t="str">
        <f t="shared" si="11"/>
        <v>ok</v>
      </c>
      <c r="I86" s="24" t="s">
        <v>1043</v>
      </c>
      <c r="J86" s="24" t="s">
        <v>1044</v>
      </c>
      <c r="K86" s="31">
        <v>8773</v>
      </c>
      <c r="L86" s="31">
        <v>9596</v>
      </c>
      <c r="M86" s="31" t="s">
        <v>623</v>
      </c>
      <c r="N86" s="31" t="s">
        <v>665</v>
      </c>
      <c r="O86" s="31">
        <v>260</v>
      </c>
      <c r="P86" s="31">
        <v>4</v>
      </c>
      <c r="Q86" s="31" t="s">
        <v>23</v>
      </c>
      <c r="R86" s="31" t="s">
        <v>666</v>
      </c>
      <c r="S86" s="31">
        <v>0</v>
      </c>
      <c r="T86" s="31" t="s">
        <v>46</v>
      </c>
      <c r="U86" s="31">
        <v>1</v>
      </c>
      <c r="V86" s="31">
        <v>2</v>
      </c>
      <c r="W86" s="31">
        <v>10.75</v>
      </c>
      <c r="X86" s="31">
        <v>1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 t="s">
        <v>567</v>
      </c>
      <c r="AN86" s="31">
        <v>1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3</v>
      </c>
      <c r="AX86" s="31">
        <v>1</v>
      </c>
      <c r="AY86" s="31">
        <v>0</v>
      </c>
      <c r="AZ86" s="31">
        <v>2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3</v>
      </c>
      <c r="BG86" s="31" t="s">
        <v>553</v>
      </c>
      <c r="BH86" s="31" t="s">
        <v>637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31">
        <f t="shared" si="12"/>
        <v>0</v>
      </c>
      <c r="BS86" s="31">
        <v>0</v>
      </c>
      <c r="BT86" s="31">
        <v>0</v>
      </c>
      <c r="BU86" s="31">
        <v>0</v>
      </c>
      <c r="BV86" s="31">
        <v>0</v>
      </c>
      <c r="BW86" s="31">
        <v>0</v>
      </c>
      <c r="BX86" s="31">
        <v>0</v>
      </c>
      <c r="BY86" s="31">
        <v>0</v>
      </c>
      <c r="BZ86" s="31">
        <v>0</v>
      </c>
      <c r="CA86" s="31">
        <v>0</v>
      </c>
      <c r="CB86" s="31">
        <v>0</v>
      </c>
      <c r="CC86" s="31">
        <v>0</v>
      </c>
      <c r="CD86" s="31">
        <v>0</v>
      </c>
      <c r="CE86" s="31" t="s">
        <v>1045</v>
      </c>
      <c r="CH86" s="34">
        <v>0</v>
      </c>
      <c r="CI86" s="32">
        <v>0</v>
      </c>
      <c r="CJ86" s="32">
        <v>0</v>
      </c>
      <c r="CK86" s="32">
        <v>0</v>
      </c>
      <c r="CL86" s="32">
        <v>0</v>
      </c>
      <c r="CN86" s="32">
        <v>1</v>
      </c>
      <c r="CO86" s="32">
        <v>0</v>
      </c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0</v>
      </c>
      <c r="CV86" s="35">
        <v>0</v>
      </c>
      <c r="CW86" s="35">
        <v>0</v>
      </c>
      <c r="CX86" s="35">
        <v>0</v>
      </c>
      <c r="CY86" s="35">
        <v>0</v>
      </c>
      <c r="CZ86" s="35">
        <v>0</v>
      </c>
      <c r="DB86" s="32">
        <f t="shared" si="10"/>
        <v>1</v>
      </c>
      <c r="DC86" s="32">
        <f t="shared" si="10"/>
        <v>1</v>
      </c>
      <c r="DD86" s="32">
        <f t="shared" si="10"/>
        <v>0</v>
      </c>
      <c r="DE86" s="32">
        <f t="shared" si="10"/>
        <v>1</v>
      </c>
      <c r="DF86" s="32">
        <f t="shared" si="10"/>
        <v>0</v>
      </c>
      <c r="DG86" s="35">
        <f t="shared" si="10"/>
        <v>0</v>
      </c>
      <c r="DH86" s="35">
        <f t="shared" si="9"/>
        <v>0</v>
      </c>
      <c r="DI86" s="35">
        <f t="shared" si="9"/>
        <v>0</v>
      </c>
      <c r="DJ86" s="35">
        <f t="shared" si="9"/>
        <v>0</v>
      </c>
      <c r="JWI86" s="31"/>
      <c r="PSW86" s="31"/>
    </row>
    <row r="87" spans="1:114 7367:7367 11333:11333" x14ac:dyDescent="0.25">
      <c r="A87" s="32">
        <v>250</v>
      </c>
      <c r="B87" s="32" t="s">
        <v>1046</v>
      </c>
      <c r="C87" s="32" t="s">
        <v>1028</v>
      </c>
      <c r="D87" s="32" t="s">
        <v>1047</v>
      </c>
      <c r="E87" s="32" t="s">
        <v>573</v>
      </c>
      <c r="F87" s="32">
        <v>1</v>
      </c>
      <c r="G87" s="32">
        <v>0</v>
      </c>
      <c r="H87" s="32" t="str">
        <f t="shared" si="11"/>
        <v>ok</v>
      </c>
      <c r="I87" s="24" t="s">
        <v>1048</v>
      </c>
      <c r="J87" s="24" t="s">
        <v>1048</v>
      </c>
      <c r="K87" s="31">
        <v>8760</v>
      </c>
      <c r="L87" s="31">
        <v>9583</v>
      </c>
      <c r="M87" s="31" t="s">
        <v>623</v>
      </c>
      <c r="N87" s="31" t="s">
        <v>665</v>
      </c>
      <c r="O87" s="31">
        <v>260</v>
      </c>
      <c r="P87" s="31">
        <v>14</v>
      </c>
      <c r="Q87" s="31" t="s">
        <v>23</v>
      </c>
      <c r="R87" s="31" t="s">
        <v>666</v>
      </c>
      <c r="S87" s="31">
        <v>0</v>
      </c>
      <c r="T87" s="31" t="s">
        <v>46</v>
      </c>
      <c r="U87" s="31">
        <v>1</v>
      </c>
      <c r="V87" s="31">
        <v>2</v>
      </c>
      <c r="W87" s="31">
        <v>8</v>
      </c>
      <c r="X87" s="31">
        <v>2</v>
      </c>
      <c r="Y87" s="31">
        <v>0</v>
      </c>
      <c r="Z87" s="31">
        <v>1</v>
      </c>
      <c r="AA87" s="31">
        <v>3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4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 t="s">
        <v>540</v>
      </c>
      <c r="AN87" s="31">
        <v>4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2</v>
      </c>
      <c r="AX87" s="31">
        <v>0</v>
      </c>
      <c r="AY87" s="31">
        <v>1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2</v>
      </c>
      <c r="BG87" s="31" t="s">
        <v>554</v>
      </c>
      <c r="BH87" s="31" t="s">
        <v>586</v>
      </c>
      <c r="BI87" s="31">
        <v>2</v>
      </c>
      <c r="BJ87" s="31">
        <v>2</v>
      </c>
      <c r="BK87" s="31">
        <v>0</v>
      </c>
      <c r="BL87" s="31">
        <v>0</v>
      </c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31">
        <f t="shared" si="12"/>
        <v>0</v>
      </c>
      <c r="BS87" s="31">
        <v>0</v>
      </c>
      <c r="BT87" s="31">
        <v>0</v>
      </c>
      <c r="BU87" s="31">
        <v>0</v>
      </c>
      <c r="BV87" s="31">
        <v>0</v>
      </c>
      <c r="BW87" s="31">
        <v>0</v>
      </c>
      <c r="BX87" s="31">
        <v>0</v>
      </c>
      <c r="BY87" s="31">
        <v>0</v>
      </c>
      <c r="BZ87" s="31">
        <v>0</v>
      </c>
      <c r="CA87" s="31">
        <v>0</v>
      </c>
      <c r="CB87" s="31">
        <v>0</v>
      </c>
      <c r="CC87" s="31">
        <v>0</v>
      </c>
      <c r="CD87" s="31">
        <v>0</v>
      </c>
      <c r="CE87" s="31" t="s">
        <v>1049</v>
      </c>
      <c r="CH87" s="34">
        <v>0</v>
      </c>
      <c r="CI87" s="32">
        <v>0</v>
      </c>
      <c r="CJ87" s="32">
        <v>0</v>
      </c>
      <c r="CK87" s="32">
        <v>0</v>
      </c>
      <c r="CL87" s="32">
        <v>0</v>
      </c>
      <c r="CN87" s="32">
        <v>1</v>
      </c>
      <c r="CO87" s="32">
        <v>1</v>
      </c>
      <c r="CP87" s="32">
        <v>1</v>
      </c>
      <c r="CQ87" s="32">
        <v>0</v>
      </c>
      <c r="CR87" s="32">
        <v>0</v>
      </c>
      <c r="CS87" s="32">
        <v>1</v>
      </c>
      <c r="CT87" s="32">
        <v>0</v>
      </c>
      <c r="CU87" s="32">
        <v>0</v>
      </c>
      <c r="CV87" s="35">
        <v>0</v>
      </c>
      <c r="CW87" s="35">
        <v>0</v>
      </c>
      <c r="CX87" s="35">
        <v>0</v>
      </c>
      <c r="CY87" s="35">
        <v>0</v>
      </c>
      <c r="CZ87" s="35">
        <v>0</v>
      </c>
      <c r="DB87" s="32">
        <f t="shared" si="10"/>
        <v>1</v>
      </c>
      <c r="DC87" s="32">
        <f t="shared" si="10"/>
        <v>0</v>
      </c>
      <c r="DD87" s="32">
        <f t="shared" si="10"/>
        <v>1</v>
      </c>
      <c r="DE87" s="32">
        <f t="shared" si="10"/>
        <v>0</v>
      </c>
      <c r="DF87" s="32">
        <f t="shared" si="10"/>
        <v>0</v>
      </c>
      <c r="DG87" s="35">
        <f t="shared" si="10"/>
        <v>0</v>
      </c>
      <c r="DH87" s="35">
        <f t="shared" si="9"/>
        <v>0</v>
      </c>
      <c r="DI87" s="35">
        <f t="shared" si="9"/>
        <v>0</v>
      </c>
      <c r="DJ87" s="35">
        <f t="shared" si="9"/>
        <v>0</v>
      </c>
      <c r="JWI87" s="31"/>
      <c r="PSW87" s="31"/>
    </row>
    <row r="88" spans="1:114 7367:7367 11333:11333" x14ac:dyDescent="0.25">
      <c r="A88" s="32">
        <v>247</v>
      </c>
      <c r="B88" s="32" t="s">
        <v>1050</v>
      </c>
      <c r="C88" s="32" t="s">
        <v>1051</v>
      </c>
      <c r="D88" s="32" t="s">
        <v>1052</v>
      </c>
      <c r="E88" s="32" t="s">
        <v>573</v>
      </c>
      <c r="F88" s="32">
        <v>1</v>
      </c>
      <c r="G88" s="32">
        <v>0</v>
      </c>
      <c r="H88" s="32" t="str">
        <f t="shared" si="11"/>
        <v>ok</v>
      </c>
      <c r="I88" s="24" t="s">
        <v>1053</v>
      </c>
      <c r="J88" s="24" t="s">
        <v>1053</v>
      </c>
      <c r="K88" s="31">
        <v>8357</v>
      </c>
      <c r="L88" s="31">
        <v>9480</v>
      </c>
      <c r="M88" s="31" t="s">
        <v>623</v>
      </c>
      <c r="N88" s="31" t="s">
        <v>624</v>
      </c>
      <c r="O88" s="31">
        <v>309</v>
      </c>
      <c r="P88" s="31">
        <v>2</v>
      </c>
      <c r="Q88" s="31" t="s">
        <v>23</v>
      </c>
      <c r="R88" s="31" t="s">
        <v>644</v>
      </c>
      <c r="S88" s="31">
        <v>0</v>
      </c>
      <c r="T88" s="31" t="s">
        <v>46</v>
      </c>
      <c r="U88" s="31">
        <v>1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1</v>
      </c>
      <c r="AD88" s="31">
        <v>0</v>
      </c>
      <c r="AE88" s="31">
        <v>2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 t="s">
        <v>543</v>
      </c>
      <c r="AN88" s="31">
        <v>2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 t="s">
        <v>555</v>
      </c>
      <c r="BH88" s="31" t="s">
        <v>105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f t="shared" si="12"/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 t="s">
        <v>703</v>
      </c>
      <c r="CH88" s="34">
        <v>0</v>
      </c>
      <c r="CI88" s="32">
        <v>0</v>
      </c>
      <c r="CJ88" s="32">
        <v>0</v>
      </c>
      <c r="CK88" s="32">
        <v>0</v>
      </c>
      <c r="CL88" s="32">
        <v>0</v>
      </c>
      <c r="CN88" s="32">
        <v>0</v>
      </c>
      <c r="CO88" s="32">
        <v>0</v>
      </c>
      <c r="CP88" s="32">
        <v>0</v>
      </c>
      <c r="CQ88" s="32">
        <v>0</v>
      </c>
      <c r="CR88" s="32">
        <v>1</v>
      </c>
      <c r="CS88" s="32">
        <v>0</v>
      </c>
      <c r="CT88" s="32">
        <v>0</v>
      </c>
      <c r="CU88" s="32">
        <v>0</v>
      </c>
      <c r="CV88" s="35">
        <v>0</v>
      </c>
      <c r="CW88" s="35">
        <v>0</v>
      </c>
      <c r="CX88" s="35">
        <v>1</v>
      </c>
      <c r="CY88" s="35">
        <v>0</v>
      </c>
      <c r="CZ88" s="35">
        <v>0</v>
      </c>
      <c r="DB88" s="32">
        <f t="shared" si="10"/>
        <v>0</v>
      </c>
      <c r="DC88" s="32">
        <f t="shared" si="10"/>
        <v>0</v>
      </c>
      <c r="DD88" s="32">
        <f t="shared" si="10"/>
        <v>0</v>
      </c>
      <c r="DE88" s="32">
        <f t="shared" ref="DE88:DJ140" si="13">IF(AZ88&gt;0,1,0)</f>
        <v>0</v>
      </c>
      <c r="DF88" s="32">
        <f t="shared" si="13"/>
        <v>0</v>
      </c>
      <c r="DG88" s="35">
        <f t="shared" si="13"/>
        <v>0</v>
      </c>
      <c r="DH88" s="35">
        <f t="shared" si="9"/>
        <v>0</v>
      </c>
      <c r="DI88" s="35">
        <f t="shared" si="9"/>
        <v>0</v>
      </c>
      <c r="DJ88" s="35">
        <f t="shared" si="9"/>
        <v>0</v>
      </c>
      <c r="JWI88" s="31"/>
      <c r="PSW88" s="31"/>
    </row>
    <row r="89" spans="1:114 7367:7367 11333:11333" x14ac:dyDescent="0.25">
      <c r="A89" s="32">
        <v>114</v>
      </c>
      <c r="B89" s="32" t="s">
        <v>1054</v>
      </c>
      <c r="C89" s="32" t="s">
        <v>1055</v>
      </c>
      <c r="D89" s="32" t="s">
        <v>1056</v>
      </c>
      <c r="E89" s="32" t="s">
        <v>573</v>
      </c>
      <c r="F89" s="32">
        <v>1</v>
      </c>
      <c r="G89" s="32">
        <v>0</v>
      </c>
      <c r="H89" s="32" t="str">
        <f t="shared" ref="H89:H120" si="14">IF(J89=CONCATENATE(C89," ",D89),"ok","CHECK")</f>
        <v>ok</v>
      </c>
      <c r="I89" s="24" t="s">
        <v>1057</v>
      </c>
      <c r="J89" s="24" t="s">
        <v>1057</v>
      </c>
      <c r="K89" s="31">
        <v>4522</v>
      </c>
      <c r="L89" s="31">
        <v>4695</v>
      </c>
      <c r="M89" s="31" t="s">
        <v>623</v>
      </c>
      <c r="N89" s="31" t="s">
        <v>805</v>
      </c>
      <c r="O89" s="31">
        <v>266</v>
      </c>
      <c r="P89" s="31">
        <v>8</v>
      </c>
      <c r="Q89" s="31" t="s">
        <v>23</v>
      </c>
      <c r="R89" s="31" t="s">
        <v>644</v>
      </c>
      <c r="S89" s="31">
        <v>0</v>
      </c>
      <c r="T89" s="31" t="s">
        <v>46</v>
      </c>
      <c r="U89" s="31">
        <v>1</v>
      </c>
      <c r="V89" s="31">
        <v>0</v>
      </c>
      <c r="W89" s="31">
        <v>10.766666666666666</v>
      </c>
      <c r="X89" s="31">
        <v>1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 t="s">
        <v>1058</v>
      </c>
      <c r="AM89" s="31" t="s">
        <v>567</v>
      </c>
      <c r="AN89" s="31">
        <v>1</v>
      </c>
      <c r="AO89" s="31">
        <v>0</v>
      </c>
      <c r="AP89" s="31">
        <v>0</v>
      </c>
      <c r="AQ89" s="31" t="s">
        <v>862</v>
      </c>
      <c r="AR89" s="31">
        <v>0</v>
      </c>
      <c r="AS89" s="31">
        <v>2</v>
      </c>
      <c r="AT89" s="31">
        <v>20</v>
      </c>
      <c r="AU89" s="31">
        <v>6.25</v>
      </c>
      <c r="AV89" s="31">
        <v>3</v>
      </c>
      <c r="AW89" s="31">
        <v>1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1</v>
      </c>
      <c r="BG89" s="31" t="s">
        <v>552</v>
      </c>
      <c r="BH89" s="31" t="s">
        <v>595</v>
      </c>
      <c r="BI89" s="31">
        <v>0</v>
      </c>
      <c r="BJ89" s="31">
        <v>0</v>
      </c>
      <c r="BK89" s="31">
        <v>0</v>
      </c>
      <c r="BL89" s="31">
        <v>0</v>
      </c>
      <c r="BM89" s="31">
        <v>0</v>
      </c>
      <c r="BN89" s="31">
        <v>0</v>
      </c>
      <c r="BO89" s="31">
        <v>0</v>
      </c>
      <c r="BP89" s="31" t="s">
        <v>46</v>
      </c>
      <c r="BQ89" s="31">
        <v>0</v>
      </c>
      <c r="BR89" s="31">
        <f t="shared" si="12"/>
        <v>1</v>
      </c>
      <c r="BS89" s="31" t="s">
        <v>96</v>
      </c>
      <c r="BT89" s="31" t="s">
        <v>38</v>
      </c>
      <c r="BU89" s="31">
        <v>0</v>
      </c>
      <c r="BV89" s="31">
        <v>0</v>
      </c>
      <c r="BW89" s="31">
        <v>0</v>
      </c>
      <c r="BX89" s="31">
        <v>0</v>
      </c>
      <c r="BY89" s="31">
        <v>0</v>
      </c>
      <c r="BZ89" s="31">
        <v>0</v>
      </c>
      <c r="CA89" s="31">
        <v>0</v>
      </c>
      <c r="CB89" s="31">
        <v>0</v>
      </c>
      <c r="CC89" s="31">
        <v>0</v>
      </c>
      <c r="CD89" s="31">
        <v>0</v>
      </c>
      <c r="CE89" s="31" t="s">
        <v>1059</v>
      </c>
      <c r="CH89" s="34">
        <v>1</v>
      </c>
      <c r="CI89" s="32">
        <v>0</v>
      </c>
      <c r="CJ89" s="32">
        <v>0</v>
      </c>
      <c r="CK89" s="32">
        <v>0</v>
      </c>
      <c r="CL89" s="32">
        <v>1</v>
      </c>
      <c r="CN89" s="32">
        <v>1</v>
      </c>
      <c r="CO89" s="32">
        <v>0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5">
        <v>0</v>
      </c>
      <c r="CW89" s="35">
        <v>0</v>
      </c>
      <c r="CX89" s="35">
        <v>0</v>
      </c>
      <c r="CY89" s="35">
        <v>0</v>
      </c>
      <c r="CZ89" s="35">
        <v>0</v>
      </c>
      <c r="DB89" s="32">
        <f t="shared" ref="DB89:DJ151" si="15">IF(AW89&gt;0,1,0)</f>
        <v>1</v>
      </c>
      <c r="DC89" s="32">
        <f t="shared" si="15"/>
        <v>0</v>
      </c>
      <c r="DD89" s="32">
        <f t="shared" si="15"/>
        <v>0</v>
      </c>
      <c r="DE89" s="32">
        <f t="shared" si="13"/>
        <v>0</v>
      </c>
      <c r="DF89" s="32">
        <f t="shared" si="13"/>
        <v>0</v>
      </c>
      <c r="DG89" s="35">
        <f t="shared" si="13"/>
        <v>0</v>
      </c>
      <c r="DH89" s="35">
        <f t="shared" si="9"/>
        <v>0</v>
      </c>
      <c r="DI89" s="35">
        <f t="shared" si="9"/>
        <v>0</v>
      </c>
      <c r="DJ89" s="35">
        <f t="shared" si="9"/>
        <v>0</v>
      </c>
      <c r="JWI89" s="31"/>
      <c r="PSW89" s="31"/>
    </row>
    <row r="90" spans="1:114 7367:7367 11333:11333" x14ac:dyDescent="0.25">
      <c r="A90" s="32">
        <v>80</v>
      </c>
      <c r="B90" s="32" t="s">
        <v>1060</v>
      </c>
      <c r="C90" s="32" t="s">
        <v>1061</v>
      </c>
      <c r="D90" s="32" t="s">
        <v>1062</v>
      </c>
      <c r="E90" s="32" t="s">
        <v>573</v>
      </c>
      <c r="F90" s="32">
        <v>1</v>
      </c>
      <c r="G90" s="32">
        <v>0</v>
      </c>
      <c r="H90" s="32" t="str">
        <f t="shared" si="14"/>
        <v>ok</v>
      </c>
      <c r="I90" s="24" t="s">
        <v>1063</v>
      </c>
      <c r="J90" s="24" t="s">
        <v>1063</v>
      </c>
      <c r="K90" s="31">
        <v>4041</v>
      </c>
      <c r="L90" s="31">
        <v>704</v>
      </c>
      <c r="M90" s="31" t="s">
        <v>728</v>
      </c>
      <c r="N90" s="31" t="s">
        <v>782</v>
      </c>
      <c r="O90" s="31">
        <v>215</v>
      </c>
      <c r="P90" s="31">
        <v>7</v>
      </c>
      <c r="Q90" s="31" t="s">
        <v>23</v>
      </c>
      <c r="R90" s="31" t="s">
        <v>730</v>
      </c>
      <c r="S90" s="31">
        <v>0</v>
      </c>
      <c r="T90" s="31" t="s">
        <v>46</v>
      </c>
      <c r="U90" s="31">
        <v>2</v>
      </c>
      <c r="V90" s="31">
        <v>2</v>
      </c>
      <c r="W90" s="31">
        <v>203.25</v>
      </c>
      <c r="X90" s="31">
        <v>2</v>
      </c>
      <c r="Y90" s="31">
        <v>0</v>
      </c>
      <c r="Z90" s="31">
        <v>1</v>
      </c>
      <c r="AA90" s="31">
        <v>5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6</v>
      </c>
      <c r="AH90" s="31">
        <v>4</v>
      </c>
      <c r="AI90" s="31">
        <v>3</v>
      </c>
      <c r="AJ90" s="31">
        <v>0</v>
      </c>
      <c r="AK90" s="31">
        <v>0</v>
      </c>
      <c r="AL90" s="31">
        <v>0</v>
      </c>
      <c r="AM90" s="31" t="s">
        <v>540</v>
      </c>
      <c r="AN90" s="31">
        <v>6</v>
      </c>
      <c r="AO90" s="31" t="s">
        <v>1064</v>
      </c>
      <c r="AP90" s="31">
        <v>4</v>
      </c>
      <c r="AQ90" s="31" t="s">
        <v>1007</v>
      </c>
      <c r="AR90" s="31">
        <v>0</v>
      </c>
      <c r="AS90" s="31">
        <v>0</v>
      </c>
      <c r="AT90" s="31">
        <v>0</v>
      </c>
      <c r="AU90" s="31">
        <v>0</v>
      </c>
      <c r="AV90" s="31">
        <v>3</v>
      </c>
      <c r="AW90" s="31">
        <v>1</v>
      </c>
      <c r="AX90" s="31">
        <v>2</v>
      </c>
      <c r="AY90" s="31">
        <v>0</v>
      </c>
      <c r="AZ90" s="31">
        <v>3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3</v>
      </c>
      <c r="BG90" s="31" t="s">
        <v>552</v>
      </c>
      <c r="BH90" s="31" t="s">
        <v>831</v>
      </c>
      <c r="BI90" s="31">
        <v>2</v>
      </c>
      <c r="BJ90" s="31">
        <v>3</v>
      </c>
      <c r="BK90" s="31">
        <v>0</v>
      </c>
      <c r="BL90" s="31">
        <v>0</v>
      </c>
      <c r="BM90" s="31">
        <v>0</v>
      </c>
      <c r="BN90" s="31">
        <v>0</v>
      </c>
      <c r="BO90" s="31">
        <v>0</v>
      </c>
      <c r="BP90" s="31" t="s">
        <v>58</v>
      </c>
      <c r="BQ90" s="31">
        <v>0</v>
      </c>
      <c r="BR90" s="31">
        <f t="shared" si="12"/>
        <v>0</v>
      </c>
      <c r="BS90" s="31" t="s">
        <v>121</v>
      </c>
      <c r="BT90" s="31" t="s">
        <v>38</v>
      </c>
      <c r="BU90" s="31">
        <v>0</v>
      </c>
      <c r="BV90" s="31">
        <v>0</v>
      </c>
      <c r="BW90" s="31">
        <v>0</v>
      </c>
      <c r="BX90" s="31">
        <v>0</v>
      </c>
      <c r="BY90" s="31">
        <v>0</v>
      </c>
      <c r="BZ90" s="31">
        <v>0</v>
      </c>
      <c r="CA90" s="31">
        <v>0</v>
      </c>
      <c r="CB90" s="31">
        <v>0</v>
      </c>
      <c r="CC90" s="31">
        <v>0</v>
      </c>
      <c r="CD90" s="31">
        <v>0</v>
      </c>
      <c r="CE90" s="31" t="s">
        <v>676</v>
      </c>
      <c r="CH90" s="34">
        <v>0</v>
      </c>
      <c r="CI90" s="32">
        <v>0</v>
      </c>
      <c r="CJ90" s="32">
        <v>0</v>
      </c>
      <c r="CK90" s="32">
        <v>1</v>
      </c>
      <c r="CL90" s="32">
        <v>1</v>
      </c>
      <c r="CN90" s="32">
        <v>1</v>
      </c>
      <c r="CO90" s="32">
        <v>1</v>
      </c>
      <c r="CP90" s="32">
        <v>1</v>
      </c>
      <c r="CQ90" s="32">
        <v>0</v>
      </c>
      <c r="CR90" s="32">
        <v>0</v>
      </c>
      <c r="CS90" s="32">
        <v>1</v>
      </c>
      <c r="CT90" s="32">
        <v>1</v>
      </c>
      <c r="CU90" s="32">
        <v>0</v>
      </c>
      <c r="CV90" s="35">
        <v>0</v>
      </c>
      <c r="CW90" s="35">
        <v>0</v>
      </c>
      <c r="CX90" s="35">
        <v>0</v>
      </c>
      <c r="CY90" s="35">
        <v>0</v>
      </c>
      <c r="CZ90" s="35">
        <v>1</v>
      </c>
      <c r="DB90" s="32">
        <f t="shared" si="15"/>
        <v>1</v>
      </c>
      <c r="DC90" s="32">
        <f t="shared" si="15"/>
        <v>1</v>
      </c>
      <c r="DD90" s="32">
        <f t="shared" si="15"/>
        <v>0</v>
      </c>
      <c r="DE90" s="32">
        <f t="shared" si="13"/>
        <v>1</v>
      </c>
      <c r="DF90" s="32">
        <f t="shared" si="13"/>
        <v>0</v>
      </c>
      <c r="DG90" s="35">
        <f t="shared" si="13"/>
        <v>0</v>
      </c>
      <c r="DH90" s="35">
        <f t="shared" si="9"/>
        <v>0</v>
      </c>
      <c r="DI90" s="35">
        <f t="shared" si="9"/>
        <v>0</v>
      </c>
      <c r="DJ90" s="35">
        <f t="shared" si="9"/>
        <v>0</v>
      </c>
      <c r="JWI90" s="31"/>
      <c r="PSW90" s="31"/>
    </row>
    <row r="91" spans="1:114 7367:7367 11333:11333" x14ac:dyDescent="0.25">
      <c r="A91" s="32">
        <v>131</v>
      </c>
      <c r="B91" s="32" t="s">
        <v>1065</v>
      </c>
      <c r="C91" s="32" t="s">
        <v>1066</v>
      </c>
      <c r="D91" s="32" t="s">
        <v>948</v>
      </c>
      <c r="E91" s="32" t="s">
        <v>621</v>
      </c>
      <c r="F91" s="32">
        <v>0</v>
      </c>
      <c r="G91" s="32">
        <v>1</v>
      </c>
      <c r="H91" s="32" t="str">
        <f t="shared" si="14"/>
        <v>ok</v>
      </c>
      <c r="I91" s="24" t="s">
        <v>490</v>
      </c>
      <c r="J91" s="24" t="s">
        <v>490</v>
      </c>
      <c r="K91" s="31">
        <v>4971</v>
      </c>
      <c r="L91" s="31">
        <v>4141</v>
      </c>
      <c r="M91" s="31" t="s">
        <v>623</v>
      </c>
      <c r="N91" s="31" t="s">
        <v>658</v>
      </c>
      <c r="O91" s="31">
        <v>409</v>
      </c>
      <c r="P91" s="31">
        <v>18</v>
      </c>
      <c r="Q91" s="31" t="s">
        <v>23</v>
      </c>
      <c r="R91" s="31" t="s">
        <v>634</v>
      </c>
      <c r="S91" s="31">
        <v>0</v>
      </c>
      <c r="T91" s="31" t="s">
        <v>46</v>
      </c>
      <c r="U91" s="31">
        <v>2</v>
      </c>
      <c r="V91" s="31">
        <v>2</v>
      </c>
      <c r="W91" s="31">
        <v>15.633333333333333</v>
      </c>
      <c r="X91" s="31">
        <v>1</v>
      </c>
      <c r="Y91" s="31">
        <v>0</v>
      </c>
      <c r="Z91" s="31">
        <v>2</v>
      </c>
      <c r="AA91" s="31">
        <v>3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4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 t="s">
        <v>567</v>
      </c>
      <c r="AN91" s="31">
        <v>4</v>
      </c>
      <c r="AO91" s="31" t="s">
        <v>1067</v>
      </c>
      <c r="AP91" s="31">
        <v>3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3</v>
      </c>
      <c r="AW91" s="31">
        <v>1</v>
      </c>
      <c r="AX91" s="31">
        <v>2</v>
      </c>
      <c r="AY91" s="31">
        <v>3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3</v>
      </c>
      <c r="BG91" s="31" t="s">
        <v>552</v>
      </c>
      <c r="BH91" s="31" t="s">
        <v>831</v>
      </c>
      <c r="BI91" s="31">
        <v>2</v>
      </c>
      <c r="BJ91" s="31">
        <v>3</v>
      </c>
      <c r="BK91" s="31">
        <v>0</v>
      </c>
      <c r="BL91" s="31">
        <v>1</v>
      </c>
      <c r="BM91" s="31">
        <v>1</v>
      </c>
      <c r="BN91" s="31">
        <v>0</v>
      </c>
      <c r="BO91" s="31">
        <v>0</v>
      </c>
      <c r="BP91" s="31" t="s">
        <v>46</v>
      </c>
      <c r="BQ91" s="31">
        <v>0</v>
      </c>
      <c r="BR91" s="31">
        <f t="shared" si="12"/>
        <v>1</v>
      </c>
      <c r="BS91" s="31" t="s">
        <v>184</v>
      </c>
      <c r="BT91" s="31" t="s">
        <v>36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 t="s">
        <v>638</v>
      </c>
      <c r="CH91" s="34">
        <v>0</v>
      </c>
      <c r="CI91" s="32">
        <v>0</v>
      </c>
      <c r="CJ91" s="32">
        <v>0</v>
      </c>
      <c r="CK91" s="32">
        <v>0</v>
      </c>
      <c r="CL91" s="32">
        <v>0</v>
      </c>
      <c r="CN91" s="32">
        <v>1</v>
      </c>
      <c r="CO91" s="32">
        <v>1</v>
      </c>
      <c r="CP91" s="32">
        <v>1</v>
      </c>
      <c r="CQ91" s="32">
        <v>0</v>
      </c>
      <c r="CR91" s="32">
        <v>0</v>
      </c>
      <c r="CS91" s="32">
        <v>1</v>
      </c>
      <c r="CT91" s="32">
        <v>0</v>
      </c>
      <c r="CU91" s="32">
        <v>0</v>
      </c>
      <c r="CV91" s="35">
        <v>0</v>
      </c>
      <c r="CW91" s="35">
        <v>0</v>
      </c>
      <c r="CX91" s="35">
        <v>0</v>
      </c>
      <c r="CY91" s="35">
        <v>0</v>
      </c>
      <c r="CZ91" s="35">
        <v>0</v>
      </c>
      <c r="DB91" s="32">
        <f t="shared" si="15"/>
        <v>1</v>
      </c>
      <c r="DC91" s="32">
        <f t="shared" si="15"/>
        <v>1</v>
      </c>
      <c r="DD91" s="32">
        <f t="shared" si="15"/>
        <v>1</v>
      </c>
      <c r="DE91" s="32">
        <f t="shared" si="13"/>
        <v>0</v>
      </c>
      <c r="DF91" s="32">
        <f t="shared" si="13"/>
        <v>0</v>
      </c>
      <c r="DG91" s="35">
        <f t="shared" si="13"/>
        <v>0</v>
      </c>
      <c r="DH91" s="35">
        <f t="shared" si="9"/>
        <v>0</v>
      </c>
      <c r="DI91" s="35">
        <f t="shared" si="9"/>
        <v>0</v>
      </c>
      <c r="DJ91" s="35">
        <f t="shared" si="9"/>
        <v>0</v>
      </c>
      <c r="JWI91" s="31"/>
      <c r="PSW91" s="31"/>
    </row>
    <row r="92" spans="1:114 7367:7367 11333:11333" x14ac:dyDescent="0.25">
      <c r="A92" s="32">
        <v>132</v>
      </c>
      <c r="B92" s="32" t="s">
        <v>1068</v>
      </c>
      <c r="C92" s="32" t="s">
        <v>1066</v>
      </c>
      <c r="D92" s="32" t="s">
        <v>1069</v>
      </c>
      <c r="E92" s="32" t="s">
        <v>573</v>
      </c>
      <c r="F92" s="32">
        <v>1</v>
      </c>
      <c r="G92" s="32">
        <v>0</v>
      </c>
      <c r="H92" s="32" t="str">
        <f t="shared" si="14"/>
        <v>ok</v>
      </c>
      <c r="I92" s="24" t="s">
        <v>1070</v>
      </c>
      <c r="J92" s="24" t="s">
        <v>1070</v>
      </c>
      <c r="K92" s="31">
        <v>4981</v>
      </c>
      <c r="L92" s="31">
        <v>4151</v>
      </c>
      <c r="M92" s="31" t="s">
        <v>623</v>
      </c>
      <c r="N92" s="31" t="s">
        <v>658</v>
      </c>
      <c r="O92" s="31">
        <v>409</v>
      </c>
      <c r="P92" s="31">
        <v>18</v>
      </c>
      <c r="Q92" s="31" t="s">
        <v>23</v>
      </c>
      <c r="R92" s="31" t="s">
        <v>634</v>
      </c>
      <c r="S92" s="31">
        <v>0</v>
      </c>
      <c r="T92" s="31" t="s">
        <v>46</v>
      </c>
      <c r="U92" s="31">
        <v>2</v>
      </c>
      <c r="V92" s="31">
        <v>0</v>
      </c>
      <c r="W92" s="31">
        <v>24.466666666666669</v>
      </c>
      <c r="X92" s="31">
        <v>1</v>
      </c>
      <c r="Y92" s="31">
        <v>0</v>
      </c>
      <c r="Z92" s="31">
        <v>2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 t="s">
        <v>567</v>
      </c>
      <c r="AN92" s="31">
        <v>2</v>
      </c>
      <c r="AO92" s="31" t="s">
        <v>1071</v>
      </c>
      <c r="AP92" s="31">
        <v>3</v>
      </c>
      <c r="AQ92" s="31" t="s">
        <v>38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1</v>
      </c>
      <c r="AX92" s="31">
        <v>2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2</v>
      </c>
      <c r="BG92" s="31" t="s">
        <v>552</v>
      </c>
      <c r="BH92" s="31" t="s">
        <v>831</v>
      </c>
      <c r="BI92" s="31">
        <v>2</v>
      </c>
      <c r="BJ92" s="31">
        <v>2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 t="s">
        <v>203</v>
      </c>
      <c r="BQ92" s="31" t="s">
        <v>46</v>
      </c>
      <c r="BR92" s="31">
        <f t="shared" si="12"/>
        <v>1</v>
      </c>
      <c r="BS92" s="31" t="s">
        <v>96</v>
      </c>
      <c r="BT92" s="31" t="s">
        <v>184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 t="s">
        <v>638</v>
      </c>
      <c r="CH92" s="34">
        <v>1</v>
      </c>
      <c r="CI92" s="32">
        <v>0</v>
      </c>
      <c r="CJ92" s="32">
        <v>0</v>
      </c>
      <c r="CK92" s="32">
        <v>0</v>
      </c>
      <c r="CL92" s="32">
        <v>1</v>
      </c>
      <c r="CN92" s="32">
        <v>1</v>
      </c>
      <c r="CO92" s="32">
        <v>1</v>
      </c>
      <c r="CP92" s="32">
        <v>0</v>
      </c>
      <c r="CQ92" s="32">
        <v>0</v>
      </c>
      <c r="CR92" s="32">
        <v>0</v>
      </c>
      <c r="CS92" s="32">
        <v>0</v>
      </c>
      <c r="CT92" s="32">
        <v>0</v>
      </c>
      <c r="CU92" s="32">
        <v>0</v>
      </c>
      <c r="CV92" s="35">
        <v>0</v>
      </c>
      <c r="CW92" s="35">
        <v>0</v>
      </c>
      <c r="CX92" s="35">
        <v>0</v>
      </c>
      <c r="CY92" s="35">
        <v>0</v>
      </c>
      <c r="CZ92" s="35">
        <v>0</v>
      </c>
      <c r="DB92" s="32">
        <f t="shared" si="15"/>
        <v>1</v>
      </c>
      <c r="DC92" s="32">
        <f t="shared" si="15"/>
        <v>1</v>
      </c>
      <c r="DD92" s="32">
        <f t="shared" si="15"/>
        <v>0</v>
      </c>
      <c r="DE92" s="32">
        <f t="shared" si="13"/>
        <v>0</v>
      </c>
      <c r="DF92" s="32">
        <f t="shared" si="13"/>
        <v>0</v>
      </c>
      <c r="DG92" s="35">
        <f t="shared" si="13"/>
        <v>0</v>
      </c>
      <c r="DH92" s="35">
        <f t="shared" si="9"/>
        <v>0</v>
      </c>
      <c r="DI92" s="35">
        <f t="shared" si="9"/>
        <v>0</v>
      </c>
      <c r="DJ92" s="35">
        <f t="shared" si="9"/>
        <v>0</v>
      </c>
      <c r="JWI92" s="31"/>
      <c r="PSW92" s="31"/>
    </row>
    <row r="93" spans="1:114 7367:7367 11333:11333" x14ac:dyDescent="0.25">
      <c r="A93" s="32">
        <v>130</v>
      </c>
      <c r="B93" s="32" t="s">
        <v>1072</v>
      </c>
      <c r="C93" s="32" t="s">
        <v>1066</v>
      </c>
      <c r="D93" s="32" t="s">
        <v>1073</v>
      </c>
      <c r="E93" s="32" t="s">
        <v>573</v>
      </c>
      <c r="F93" s="32">
        <v>1</v>
      </c>
      <c r="G93" s="32">
        <v>0</v>
      </c>
      <c r="H93" s="32" t="str">
        <f t="shared" si="14"/>
        <v>ok</v>
      </c>
      <c r="I93" s="24" t="s">
        <v>1074</v>
      </c>
      <c r="J93" s="24" t="s">
        <v>1074</v>
      </c>
      <c r="K93" s="31">
        <v>4969</v>
      </c>
      <c r="L93" s="31">
        <v>4139</v>
      </c>
      <c r="M93" s="31" t="s">
        <v>623</v>
      </c>
      <c r="N93" s="31" t="s">
        <v>658</v>
      </c>
      <c r="O93" s="31">
        <v>409</v>
      </c>
      <c r="P93" s="31">
        <v>18</v>
      </c>
      <c r="Q93" s="31" t="s">
        <v>23</v>
      </c>
      <c r="R93" s="31" t="s">
        <v>634</v>
      </c>
      <c r="S93" s="31">
        <v>0</v>
      </c>
      <c r="T93" s="31" t="s">
        <v>46</v>
      </c>
      <c r="U93" s="31">
        <v>2</v>
      </c>
      <c r="V93" s="31">
        <v>2</v>
      </c>
      <c r="W93" s="31">
        <v>27.55</v>
      </c>
      <c r="X93" s="31">
        <v>2</v>
      </c>
      <c r="Y93" s="31">
        <v>0</v>
      </c>
      <c r="Z93" s="31">
        <v>0</v>
      </c>
      <c r="AA93" s="31">
        <v>1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3</v>
      </c>
      <c r="AI93" s="31">
        <v>0</v>
      </c>
      <c r="AJ93" s="31">
        <v>0</v>
      </c>
      <c r="AK93" s="31">
        <v>0</v>
      </c>
      <c r="AL93" s="31">
        <v>0</v>
      </c>
      <c r="AM93" s="31" t="s">
        <v>659</v>
      </c>
      <c r="AN93" s="31">
        <v>3</v>
      </c>
      <c r="AO93" s="31" t="s">
        <v>1075</v>
      </c>
      <c r="AP93" s="31">
        <v>4</v>
      </c>
      <c r="AQ93" s="31" t="s">
        <v>38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1</v>
      </c>
      <c r="AX93" s="31">
        <v>2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2</v>
      </c>
      <c r="BG93" s="31" t="s">
        <v>552</v>
      </c>
      <c r="BH93" s="31" t="s">
        <v>831</v>
      </c>
      <c r="BI93" s="31">
        <v>2</v>
      </c>
      <c r="BJ93" s="31">
        <v>2</v>
      </c>
      <c r="BK93" s="31">
        <v>0</v>
      </c>
      <c r="BL93" s="31">
        <v>2</v>
      </c>
      <c r="BM93" s="31">
        <v>0</v>
      </c>
      <c r="BN93" s="31">
        <v>0</v>
      </c>
      <c r="BO93" s="31">
        <v>0</v>
      </c>
      <c r="BP93" s="31" t="s">
        <v>46</v>
      </c>
      <c r="BQ93" s="31">
        <v>0</v>
      </c>
      <c r="BR93" s="31">
        <f t="shared" si="12"/>
        <v>1</v>
      </c>
      <c r="BS93" s="31" t="s">
        <v>184</v>
      </c>
      <c r="BT93" s="31">
        <v>0</v>
      </c>
      <c r="BU93" s="31">
        <v>0</v>
      </c>
      <c r="BV93" s="31">
        <v>0</v>
      </c>
      <c r="BW93" s="31">
        <v>0</v>
      </c>
      <c r="BX93" s="31">
        <v>0</v>
      </c>
      <c r="BY93" s="31">
        <v>0</v>
      </c>
      <c r="BZ93" s="31">
        <v>0</v>
      </c>
      <c r="CA93" s="31">
        <v>0</v>
      </c>
      <c r="CB93" s="31">
        <v>0</v>
      </c>
      <c r="CC93" s="31">
        <v>0</v>
      </c>
      <c r="CD93" s="31">
        <v>0</v>
      </c>
      <c r="CE93" s="31" t="s">
        <v>1076</v>
      </c>
      <c r="CH93" s="34">
        <v>0</v>
      </c>
      <c r="CI93" s="32">
        <v>0</v>
      </c>
      <c r="CJ93" s="32">
        <v>0</v>
      </c>
      <c r="CK93" s="32">
        <v>0</v>
      </c>
      <c r="CL93" s="32">
        <v>0</v>
      </c>
      <c r="CN93" s="32">
        <v>1</v>
      </c>
      <c r="CO93" s="32">
        <v>0</v>
      </c>
      <c r="CP93" s="32">
        <v>1</v>
      </c>
      <c r="CQ93" s="32">
        <v>0</v>
      </c>
      <c r="CR93" s="32">
        <v>0</v>
      </c>
      <c r="CS93" s="32">
        <v>0</v>
      </c>
      <c r="CT93" s="32">
        <v>1</v>
      </c>
      <c r="CU93" s="32">
        <v>0</v>
      </c>
      <c r="CV93" s="35">
        <v>0</v>
      </c>
      <c r="CW93" s="35">
        <v>0</v>
      </c>
      <c r="CX93" s="35">
        <v>0</v>
      </c>
      <c r="CY93" s="35">
        <v>0</v>
      </c>
      <c r="CZ93" s="35">
        <v>0</v>
      </c>
      <c r="DB93" s="32">
        <f t="shared" si="15"/>
        <v>1</v>
      </c>
      <c r="DC93" s="32">
        <f t="shared" si="15"/>
        <v>1</v>
      </c>
      <c r="DD93" s="32">
        <f t="shared" si="15"/>
        <v>0</v>
      </c>
      <c r="DE93" s="32">
        <f t="shared" si="13"/>
        <v>0</v>
      </c>
      <c r="DF93" s="32">
        <f t="shared" si="13"/>
        <v>0</v>
      </c>
      <c r="DG93" s="35">
        <f t="shared" si="13"/>
        <v>0</v>
      </c>
      <c r="DH93" s="35">
        <f t="shared" si="9"/>
        <v>0</v>
      </c>
      <c r="DI93" s="35">
        <f t="shared" si="9"/>
        <v>0</v>
      </c>
      <c r="DJ93" s="35">
        <f t="shared" si="9"/>
        <v>0</v>
      </c>
      <c r="JWI93" s="31"/>
      <c r="PSW93" s="31"/>
    </row>
    <row r="94" spans="1:114 7367:7367 11333:11333" x14ac:dyDescent="0.25">
      <c r="A94" s="32">
        <v>14</v>
      </c>
      <c r="B94" s="32" t="s">
        <v>1077</v>
      </c>
      <c r="C94" s="32" t="s">
        <v>1078</v>
      </c>
      <c r="D94" s="32" t="s">
        <v>1079</v>
      </c>
      <c r="E94" s="32" t="s">
        <v>675</v>
      </c>
      <c r="F94" s="32">
        <v>0</v>
      </c>
      <c r="G94" s="32">
        <v>1</v>
      </c>
      <c r="H94" s="32" t="str">
        <f t="shared" si="14"/>
        <v>ok</v>
      </c>
      <c r="I94" s="44" t="s">
        <v>463</v>
      </c>
      <c r="J94" s="44" t="s">
        <v>463</v>
      </c>
      <c r="K94" s="31">
        <v>626</v>
      </c>
      <c r="L94" s="31">
        <v>3339</v>
      </c>
      <c r="M94" s="31" t="s">
        <v>564</v>
      </c>
      <c r="N94" s="31" t="s">
        <v>565</v>
      </c>
      <c r="O94" s="31">
        <v>240</v>
      </c>
      <c r="P94" s="31">
        <v>1</v>
      </c>
      <c r="Q94" s="31" t="s">
        <v>23</v>
      </c>
      <c r="R94" s="31" t="s">
        <v>566</v>
      </c>
      <c r="S94" s="31">
        <v>0</v>
      </c>
      <c r="T94" s="31" t="s">
        <v>576</v>
      </c>
      <c r="U94" s="31">
        <v>2</v>
      </c>
      <c r="V94" s="31">
        <v>2</v>
      </c>
      <c r="W94" s="31">
        <v>424.25</v>
      </c>
      <c r="X94" s="31">
        <v>1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2</v>
      </c>
      <c r="AK94" s="31">
        <v>0</v>
      </c>
      <c r="AL94" s="31">
        <v>0</v>
      </c>
      <c r="AM94" s="31" t="s">
        <v>567</v>
      </c>
      <c r="AN94" s="31">
        <v>2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1</v>
      </c>
      <c r="AX94" s="31">
        <v>3</v>
      </c>
      <c r="AY94" s="31">
        <v>0</v>
      </c>
      <c r="AZ94" s="31">
        <v>0</v>
      </c>
      <c r="BA94" s="31">
        <v>2</v>
      </c>
      <c r="BB94" s="31">
        <v>0</v>
      </c>
      <c r="BC94" s="31">
        <v>0</v>
      </c>
      <c r="BD94" s="31">
        <v>0</v>
      </c>
      <c r="BE94" s="31">
        <v>0</v>
      </c>
      <c r="BF94" s="31">
        <v>3</v>
      </c>
      <c r="BG94" s="31" t="s">
        <v>552</v>
      </c>
      <c r="BH94" s="31" t="s">
        <v>652</v>
      </c>
      <c r="BI94" s="31">
        <v>1</v>
      </c>
      <c r="BJ94" s="31">
        <v>3</v>
      </c>
      <c r="BK94" s="31">
        <v>1.83</v>
      </c>
      <c r="BL94" s="31">
        <v>1</v>
      </c>
      <c r="BM94" s="31">
        <v>0</v>
      </c>
      <c r="BN94" s="31">
        <v>0</v>
      </c>
      <c r="BO94" s="31">
        <v>0</v>
      </c>
      <c r="BP94" s="31" t="s">
        <v>58</v>
      </c>
      <c r="BQ94" s="31">
        <v>0</v>
      </c>
      <c r="BR94" s="31">
        <f t="shared" si="12"/>
        <v>0</v>
      </c>
      <c r="BS94" s="31" t="s">
        <v>38</v>
      </c>
      <c r="BT94" s="31">
        <v>0</v>
      </c>
      <c r="BU94" s="31">
        <v>2</v>
      </c>
      <c r="BV94" s="31">
        <v>1</v>
      </c>
      <c r="BW94" s="31">
        <v>0</v>
      </c>
      <c r="BX94" s="31">
        <v>0</v>
      </c>
      <c r="BY94" s="31">
        <v>0</v>
      </c>
      <c r="BZ94" s="31">
        <v>0</v>
      </c>
      <c r="CA94" s="31">
        <v>0</v>
      </c>
      <c r="CB94" s="31">
        <v>0</v>
      </c>
      <c r="CC94" s="31">
        <v>0</v>
      </c>
      <c r="CD94" s="31">
        <v>0</v>
      </c>
      <c r="CE94" s="31" t="s">
        <v>683</v>
      </c>
      <c r="CH94" s="34">
        <v>0</v>
      </c>
      <c r="CI94" s="32">
        <v>0</v>
      </c>
      <c r="CJ94" s="32">
        <v>0</v>
      </c>
      <c r="CK94" s="32">
        <v>0</v>
      </c>
      <c r="CL94" s="32">
        <v>0</v>
      </c>
      <c r="CN94" s="32">
        <v>1</v>
      </c>
      <c r="CO94" s="32">
        <v>0</v>
      </c>
      <c r="CP94" s="32">
        <v>0</v>
      </c>
      <c r="CQ94" s="32">
        <v>0</v>
      </c>
      <c r="CR94" s="32">
        <v>0</v>
      </c>
      <c r="CS94" s="32">
        <v>0</v>
      </c>
      <c r="CT94" s="32">
        <v>0</v>
      </c>
      <c r="CU94" s="32">
        <v>1</v>
      </c>
      <c r="CV94" s="35">
        <v>0</v>
      </c>
      <c r="CW94" s="35">
        <v>0</v>
      </c>
      <c r="CX94" s="35">
        <v>0</v>
      </c>
      <c r="CY94" s="35">
        <v>0</v>
      </c>
      <c r="CZ94" s="35">
        <v>0</v>
      </c>
      <c r="DB94" s="32">
        <f t="shared" si="15"/>
        <v>1</v>
      </c>
      <c r="DC94" s="32">
        <f t="shared" si="15"/>
        <v>1</v>
      </c>
      <c r="DD94" s="32">
        <f t="shared" si="15"/>
        <v>0</v>
      </c>
      <c r="DE94" s="32">
        <f t="shared" si="13"/>
        <v>0</v>
      </c>
      <c r="DF94" s="32">
        <f t="shared" si="13"/>
        <v>1</v>
      </c>
      <c r="DG94" s="35">
        <f t="shared" si="13"/>
        <v>0</v>
      </c>
      <c r="DH94" s="35">
        <f t="shared" si="9"/>
        <v>0</v>
      </c>
      <c r="DI94" s="35">
        <f t="shared" si="9"/>
        <v>0</v>
      </c>
      <c r="DJ94" s="35">
        <f t="shared" si="9"/>
        <v>0</v>
      </c>
      <c r="JWI94" s="31"/>
      <c r="PSW94" s="31"/>
    </row>
    <row r="95" spans="1:114 7367:7367 11333:11333" x14ac:dyDescent="0.25">
      <c r="A95" s="32">
        <v>198</v>
      </c>
      <c r="B95" s="32" t="s">
        <v>1080</v>
      </c>
      <c r="C95" s="32" t="s">
        <v>1081</v>
      </c>
      <c r="D95" s="32" t="s">
        <v>1082</v>
      </c>
      <c r="E95" s="32" t="s">
        <v>573</v>
      </c>
      <c r="F95" s="32">
        <v>1</v>
      </c>
      <c r="G95" s="32">
        <v>0</v>
      </c>
      <c r="H95" s="32" t="str">
        <f t="shared" si="14"/>
        <v>ok</v>
      </c>
      <c r="I95" s="24" t="s">
        <v>1083</v>
      </c>
      <c r="J95" s="24" t="s">
        <v>1083</v>
      </c>
      <c r="K95" s="31">
        <v>6122</v>
      </c>
      <c r="L95" s="31">
        <v>6361</v>
      </c>
      <c r="M95" s="31" t="s">
        <v>623</v>
      </c>
      <c r="N95" s="31" t="s">
        <v>1084</v>
      </c>
      <c r="O95" s="31">
        <v>342</v>
      </c>
      <c r="P95" s="31">
        <v>2</v>
      </c>
      <c r="Q95" s="31" t="s">
        <v>23</v>
      </c>
      <c r="R95" s="31" t="s">
        <v>1085</v>
      </c>
      <c r="S95" s="31">
        <v>0</v>
      </c>
      <c r="T95" s="31" t="s">
        <v>46</v>
      </c>
      <c r="U95" s="31">
        <v>2</v>
      </c>
      <c r="V95" s="31">
        <v>0</v>
      </c>
      <c r="W95" s="31">
        <v>65.333333333333329</v>
      </c>
      <c r="X95" s="31">
        <v>1</v>
      </c>
      <c r="Y95" s="31">
        <v>0</v>
      </c>
      <c r="Z95" s="31">
        <v>0</v>
      </c>
      <c r="AA95" s="31">
        <v>2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 t="s">
        <v>567</v>
      </c>
      <c r="AN95" s="31">
        <v>2</v>
      </c>
      <c r="AO95" s="31" t="s">
        <v>40</v>
      </c>
      <c r="AP95" s="31">
        <v>1</v>
      </c>
      <c r="AQ95" s="31" t="s">
        <v>837</v>
      </c>
      <c r="AR95" s="31">
        <v>0</v>
      </c>
      <c r="AS95" s="31">
        <v>0</v>
      </c>
      <c r="AT95" s="31">
        <v>0</v>
      </c>
      <c r="AU95" s="31">
        <v>0</v>
      </c>
      <c r="AV95" s="31">
        <v>3</v>
      </c>
      <c r="AW95" s="31">
        <v>1</v>
      </c>
      <c r="AX95" s="31">
        <v>3</v>
      </c>
      <c r="AY95" s="31">
        <v>0</v>
      </c>
      <c r="AZ95" s="31">
        <v>2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3</v>
      </c>
      <c r="BG95" s="31" t="s">
        <v>552</v>
      </c>
      <c r="BH95" s="31" t="s">
        <v>831</v>
      </c>
      <c r="BI95" s="31">
        <v>0</v>
      </c>
      <c r="BJ95" s="31">
        <v>0</v>
      </c>
      <c r="BK95" s="31">
        <v>0</v>
      </c>
      <c r="BL95" s="31">
        <v>0</v>
      </c>
      <c r="BM95" s="31">
        <v>0</v>
      </c>
      <c r="BN95" s="31">
        <v>0</v>
      </c>
      <c r="BO95" s="31">
        <v>0</v>
      </c>
      <c r="BP95" s="31" t="s">
        <v>46</v>
      </c>
      <c r="BQ95" s="31">
        <v>0</v>
      </c>
      <c r="BR95" s="31">
        <f t="shared" si="12"/>
        <v>1</v>
      </c>
      <c r="BS95" s="31" t="s">
        <v>184</v>
      </c>
      <c r="BT95" s="31">
        <v>0</v>
      </c>
      <c r="BU95" s="31">
        <v>0</v>
      </c>
      <c r="BV95" s="31">
        <v>0</v>
      </c>
      <c r="BW95" s="31">
        <v>0</v>
      </c>
      <c r="BX95" s="31">
        <v>0</v>
      </c>
      <c r="BY95" s="31">
        <v>0</v>
      </c>
      <c r="BZ95" s="31">
        <v>0</v>
      </c>
      <c r="CA95" s="31">
        <v>0</v>
      </c>
      <c r="CB95" s="31">
        <v>0</v>
      </c>
      <c r="CC95" s="31">
        <v>0</v>
      </c>
      <c r="CD95" s="31">
        <v>0</v>
      </c>
      <c r="CE95" s="31" t="s">
        <v>617</v>
      </c>
      <c r="CH95" s="34">
        <v>0</v>
      </c>
      <c r="CI95" s="32">
        <v>0</v>
      </c>
      <c r="CJ95" s="32">
        <v>0</v>
      </c>
      <c r="CK95" s="32">
        <v>0</v>
      </c>
      <c r="CL95" s="32">
        <v>0</v>
      </c>
      <c r="CN95" s="32">
        <v>1</v>
      </c>
      <c r="CO95" s="32">
        <v>0</v>
      </c>
      <c r="CP95" s="32">
        <v>1</v>
      </c>
      <c r="CQ95" s="32">
        <v>0</v>
      </c>
      <c r="CR95" s="32">
        <v>0</v>
      </c>
      <c r="CS95" s="32">
        <v>0</v>
      </c>
      <c r="CT95" s="32">
        <v>0</v>
      </c>
      <c r="CU95" s="32">
        <v>0</v>
      </c>
      <c r="CV95" s="35">
        <v>0</v>
      </c>
      <c r="CW95" s="35">
        <v>0</v>
      </c>
      <c r="CX95" s="35">
        <v>0</v>
      </c>
      <c r="CY95" s="35">
        <v>0</v>
      </c>
      <c r="CZ95" s="35">
        <v>0</v>
      </c>
      <c r="DB95" s="32">
        <f t="shared" si="15"/>
        <v>1</v>
      </c>
      <c r="DC95" s="32">
        <f t="shared" si="15"/>
        <v>1</v>
      </c>
      <c r="DD95" s="32">
        <f t="shared" si="15"/>
        <v>0</v>
      </c>
      <c r="DE95" s="32">
        <f t="shared" si="13"/>
        <v>1</v>
      </c>
      <c r="DF95" s="32">
        <f t="shared" si="13"/>
        <v>0</v>
      </c>
      <c r="DG95" s="35">
        <f t="shared" si="13"/>
        <v>0</v>
      </c>
      <c r="DH95" s="35">
        <f t="shared" si="9"/>
        <v>0</v>
      </c>
      <c r="DI95" s="35">
        <f t="shared" si="9"/>
        <v>0</v>
      </c>
      <c r="DJ95" s="35">
        <f t="shared" si="9"/>
        <v>0</v>
      </c>
      <c r="JWI95" s="31"/>
      <c r="PSW95" s="31"/>
    </row>
    <row r="96" spans="1:114 7367:7367 11333:11333" x14ac:dyDescent="0.25">
      <c r="A96" s="32">
        <v>106</v>
      </c>
      <c r="B96" s="32" t="s">
        <v>1086</v>
      </c>
      <c r="C96" s="32" t="s">
        <v>1087</v>
      </c>
      <c r="D96" s="32" t="s">
        <v>1088</v>
      </c>
      <c r="E96" s="32" t="s">
        <v>621</v>
      </c>
      <c r="F96" s="32">
        <v>0</v>
      </c>
      <c r="G96" s="32">
        <v>1</v>
      </c>
      <c r="H96" s="32" t="str">
        <f t="shared" si="14"/>
        <v>ok</v>
      </c>
      <c r="I96" s="24" t="s">
        <v>1089</v>
      </c>
      <c r="J96" s="24" t="s">
        <v>400</v>
      </c>
      <c r="K96" s="31">
        <v>4178</v>
      </c>
      <c r="L96" s="31">
        <v>4655</v>
      </c>
      <c r="M96" s="31" t="s">
        <v>623</v>
      </c>
      <c r="N96" s="31" t="s">
        <v>805</v>
      </c>
      <c r="O96" s="31">
        <v>266</v>
      </c>
      <c r="P96" s="31">
        <v>34</v>
      </c>
      <c r="Q96" s="31" t="s">
        <v>23</v>
      </c>
      <c r="R96" s="31" t="s">
        <v>644</v>
      </c>
      <c r="S96" s="31">
        <v>0</v>
      </c>
      <c r="T96" s="31" t="s">
        <v>46</v>
      </c>
      <c r="U96" s="31">
        <v>1</v>
      </c>
      <c r="V96" s="31">
        <v>2</v>
      </c>
      <c r="W96" s="31">
        <v>9.7249999999999996</v>
      </c>
      <c r="X96" s="31">
        <v>1</v>
      </c>
      <c r="Y96" s="31">
        <v>0</v>
      </c>
      <c r="Z96" s="31">
        <v>0</v>
      </c>
      <c r="AA96" s="31">
        <v>2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 t="s">
        <v>1090</v>
      </c>
      <c r="AM96" s="31" t="s">
        <v>567</v>
      </c>
      <c r="AN96" s="31">
        <v>2</v>
      </c>
      <c r="AO96" s="31" t="s">
        <v>1091</v>
      </c>
      <c r="AP96" s="31">
        <v>2</v>
      </c>
      <c r="AQ96" s="31" t="s">
        <v>862</v>
      </c>
      <c r="AR96" s="31">
        <v>0</v>
      </c>
      <c r="AS96" s="31">
        <v>1</v>
      </c>
      <c r="AT96" s="31">
        <v>20</v>
      </c>
      <c r="AU96" s="31">
        <v>0</v>
      </c>
      <c r="AV96" s="31">
        <v>2.5</v>
      </c>
      <c r="AW96" s="31">
        <v>1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1</v>
      </c>
      <c r="BG96" s="31" t="s">
        <v>552</v>
      </c>
      <c r="BH96" s="31" t="s">
        <v>595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 t="s">
        <v>46</v>
      </c>
      <c r="BQ96" s="31">
        <v>0</v>
      </c>
      <c r="BR96" s="31">
        <f t="shared" si="12"/>
        <v>1</v>
      </c>
      <c r="BS96" s="31" t="s">
        <v>184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 t="s">
        <v>1092</v>
      </c>
      <c r="CH96" s="34">
        <v>0</v>
      </c>
      <c r="CI96" s="32">
        <v>0</v>
      </c>
      <c r="CJ96" s="32">
        <v>0</v>
      </c>
      <c r="CK96" s="32">
        <v>0</v>
      </c>
      <c r="CL96" s="32">
        <v>0</v>
      </c>
      <c r="CN96" s="32">
        <v>1</v>
      </c>
      <c r="CO96" s="32">
        <v>0</v>
      </c>
      <c r="CP96" s="32">
        <v>1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B96" s="32">
        <f t="shared" si="15"/>
        <v>1</v>
      </c>
      <c r="DC96" s="32">
        <f t="shared" si="15"/>
        <v>0</v>
      </c>
      <c r="DD96" s="32">
        <f t="shared" si="15"/>
        <v>0</v>
      </c>
      <c r="DE96" s="32">
        <f t="shared" si="13"/>
        <v>0</v>
      </c>
      <c r="DF96" s="32">
        <f t="shared" si="13"/>
        <v>0</v>
      </c>
      <c r="DG96" s="35">
        <f t="shared" si="13"/>
        <v>0</v>
      </c>
      <c r="DH96" s="35">
        <f t="shared" si="9"/>
        <v>0</v>
      </c>
      <c r="DI96" s="35">
        <f t="shared" si="9"/>
        <v>0</v>
      </c>
      <c r="DJ96" s="35">
        <f t="shared" si="9"/>
        <v>0</v>
      </c>
      <c r="JWI96" s="31"/>
      <c r="PSW96" s="31"/>
    </row>
    <row r="97" spans="1:114 7367:7367 11333:11333" x14ac:dyDescent="0.25">
      <c r="A97" s="32">
        <v>67</v>
      </c>
      <c r="B97" s="32" t="s">
        <v>1093</v>
      </c>
      <c r="C97" s="32" t="s">
        <v>1094</v>
      </c>
      <c r="D97" s="32" t="s">
        <v>1095</v>
      </c>
      <c r="E97" s="32" t="s">
        <v>573</v>
      </c>
      <c r="F97" s="32">
        <v>1</v>
      </c>
      <c r="G97" s="32">
        <v>0</v>
      </c>
      <c r="H97" s="32" t="str">
        <f t="shared" si="14"/>
        <v>ok</v>
      </c>
      <c r="I97" s="24" t="s">
        <v>1096</v>
      </c>
      <c r="J97" s="24" t="s">
        <v>1096</v>
      </c>
      <c r="K97" s="31">
        <v>3814</v>
      </c>
      <c r="L97" s="31">
        <v>831</v>
      </c>
      <c r="M97" s="31" t="s">
        <v>728</v>
      </c>
      <c r="N97" s="31" t="s">
        <v>1097</v>
      </c>
      <c r="O97" s="31">
        <v>84</v>
      </c>
      <c r="P97" s="31">
        <v>4</v>
      </c>
      <c r="Q97" s="31" t="s">
        <v>23</v>
      </c>
      <c r="R97" s="31" t="s">
        <v>730</v>
      </c>
      <c r="S97" s="31">
        <v>0</v>
      </c>
      <c r="T97" s="31" t="s">
        <v>46</v>
      </c>
      <c r="U97" s="31">
        <v>1</v>
      </c>
      <c r="V97" s="31">
        <v>2</v>
      </c>
      <c r="W97" s="31">
        <v>33</v>
      </c>
      <c r="X97" s="31">
        <v>1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 t="s">
        <v>567</v>
      </c>
      <c r="AN97" s="31">
        <v>1</v>
      </c>
      <c r="AO97" s="31" t="s">
        <v>793</v>
      </c>
      <c r="AP97" s="31">
        <v>3</v>
      </c>
      <c r="AQ97" s="31" t="s">
        <v>953</v>
      </c>
      <c r="AR97" s="31">
        <v>0</v>
      </c>
      <c r="AS97" s="31">
        <v>12</v>
      </c>
      <c r="AT97" s="31">
        <v>24</v>
      </c>
      <c r="AU97" s="31">
        <v>0</v>
      </c>
      <c r="AV97" s="31">
        <v>2</v>
      </c>
      <c r="AW97" s="31">
        <v>2</v>
      </c>
      <c r="AX97" s="31">
        <v>1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2</v>
      </c>
      <c r="BG97" s="31" t="s">
        <v>553</v>
      </c>
      <c r="BH97" s="31" t="s">
        <v>637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31">
        <f t="shared" si="12"/>
        <v>0</v>
      </c>
      <c r="BS97" s="31" t="s">
        <v>121</v>
      </c>
      <c r="BT97" s="31" t="s">
        <v>38</v>
      </c>
      <c r="BU97" s="31">
        <v>0</v>
      </c>
      <c r="BV97" s="31">
        <v>0</v>
      </c>
      <c r="BW97" s="31">
        <v>0</v>
      </c>
      <c r="BX97" s="31">
        <v>0</v>
      </c>
      <c r="BY97" s="31">
        <v>0</v>
      </c>
      <c r="BZ97" s="31">
        <v>0</v>
      </c>
      <c r="CA97" s="31">
        <v>0</v>
      </c>
      <c r="CB97" s="31">
        <v>0</v>
      </c>
      <c r="CC97" s="31">
        <v>0</v>
      </c>
      <c r="CD97" s="31">
        <v>0</v>
      </c>
      <c r="CE97" s="31" t="s">
        <v>1098</v>
      </c>
      <c r="CH97" s="34">
        <v>0</v>
      </c>
      <c r="CI97" s="32">
        <v>0</v>
      </c>
      <c r="CJ97" s="32">
        <v>0</v>
      </c>
      <c r="CK97" s="32">
        <v>1</v>
      </c>
      <c r="CL97" s="32">
        <v>1</v>
      </c>
      <c r="CN97" s="32">
        <v>1</v>
      </c>
      <c r="CO97" s="32">
        <v>0</v>
      </c>
      <c r="CP97" s="32">
        <v>0</v>
      </c>
      <c r="CQ97" s="32">
        <v>0</v>
      </c>
      <c r="CR97" s="32">
        <v>0</v>
      </c>
      <c r="CS97" s="32">
        <v>0</v>
      </c>
      <c r="CT97" s="32">
        <v>0</v>
      </c>
      <c r="CU97" s="32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B97" s="32">
        <f t="shared" si="15"/>
        <v>1</v>
      </c>
      <c r="DC97" s="32">
        <f t="shared" si="15"/>
        <v>1</v>
      </c>
      <c r="DD97" s="32">
        <f t="shared" si="15"/>
        <v>0</v>
      </c>
      <c r="DE97" s="32">
        <f t="shared" si="13"/>
        <v>0</v>
      </c>
      <c r="DF97" s="32">
        <f t="shared" si="13"/>
        <v>0</v>
      </c>
      <c r="DG97" s="35">
        <f t="shared" si="13"/>
        <v>0</v>
      </c>
      <c r="DH97" s="35">
        <f t="shared" si="9"/>
        <v>0</v>
      </c>
      <c r="DI97" s="35">
        <f t="shared" si="9"/>
        <v>0</v>
      </c>
      <c r="DJ97" s="35">
        <f t="shared" si="9"/>
        <v>0</v>
      </c>
      <c r="JWI97" s="31"/>
      <c r="PSW97" s="31"/>
    </row>
    <row r="98" spans="1:114 7367:7367 11333:11333" x14ac:dyDescent="0.25">
      <c r="A98" s="32">
        <v>68</v>
      </c>
      <c r="B98" s="32" t="s">
        <v>1099</v>
      </c>
      <c r="C98" s="32" t="s">
        <v>1094</v>
      </c>
      <c r="D98" s="32" t="s">
        <v>1100</v>
      </c>
      <c r="E98" s="32" t="s">
        <v>573</v>
      </c>
      <c r="F98" s="32">
        <v>1</v>
      </c>
      <c r="G98" s="32">
        <v>0</v>
      </c>
      <c r="H98" s="32" t="str">
        <f t="shared" si="14"/>
        <v>ok</v>
      </c>
      <c r="I98" s="24" t="s">
        <v>1101</v>
      </c>
      <c r="J98" s="24" t="s">
        <v>1101</v>
      </c>
      <c r="K98" s="31">
        <v>3817</v>
      </c>
      <c r="L98" s="31">
        <v>834</v>
      </c>
      <c r="M98" s="31" t="s">
        <v>728</v>
      </c>
      <c r="N98" s="31" t="s">
        <v>1097</v>
      </c>
      <c r="O98" s="31">
        <v>84</v>
      </c>
      <c r="P98" s="31">
        <v>4</v>
      </c>
      <c r="Q98" s="31" t="s">
        <v>21</v>
      </c>
      <c r="R98" s="31" t="s">
        <v>730</v>
      </c>
      <c r="S98" s="31">
        <v>0</v>
      </c>
      <c r="T98" s="31" t="s">
        <v>46</v>
      </c>
      <c r="U98" s="31">
        <v>1</v>
      </c>
      <c r="V98" s="31">
        <v>0</v>
      </c>
      <c r="W98" s="31">
        <v>34.93333333333333</v>
      </c>
      <c r="X98" s="31">
        <v>1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 t="s">
        <v>567</v>
      </c>
      <c r="AN98" s="31">
        <v>1</v>
      </c>
      <c r="AO98" s="31" t="s">
        <v>56</v>
      </c>
      <c r="AP98" s="31">
        <v>1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3</v>
      </c>
      <c r="AW98" s="31">
        <v>2</v>
      </c>
      <c r="AX98" s="31">
        <v>1</v>
      </c>
      <c r="AY98" s="31">
        <v>0</v>
      </c>
      <c r="AZ98" s="31">
        <v>0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2</v>
      </c>
      <c r="BG98" s="31" t="s">
        <v>553</v>
      </c>
      <c r="BH98" s="31" t="s">
        <v>637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31">
        <f t="shared" si="12"/>
        <v>0</v>
      </c>
      <c r="BS98" s="31" t="s">
        <v>121</v>
      </c>
      <c r="BT98" s="31">
        <v>0</v>
      </c>
      <c r="BU98" s="31">
        <v>0</v>
      </c>
      <c r="BV98" s="31">
        <v>0</v>
      </c>
      <c r="BW98" s="31">
        <v>0</v>
      </c>
      <c r="BX98" s="31">
        <v>0</v>
      </c>
      <c r="BY98" s="31">
        <v>0</v>
      </c>
      <c r="BZ98" s="31">
        <v>0</v>
      </c>
      <c r="CA98" s="31">
        <v>0</v>
      </c>
      <c r="CB98" s="31">
        <v>0</v>
      </c>
      <c r="CC98" s="31">
        <v>0</v>
      </c>
      <c r="CD98" s="31">
        <v>0</v>
      </c>
      <c r="CE98" s="31" t="s">
        <v>691</v>
      </c>
      <c r="CH98" s="34">
        <v>0</v>
      </c>
      <c r="CI98" s="32">
        <v>0</v>
      </c>
      <c r="CJ98" s="32">
        <v>0</v>
      </c>
      <c r="CK98" s="32">
        <v>1</v>
      </c>
      <c r="CL98" s="32">
        <v>1</v>
      </c>
      <c r="CN98" s="32">
        <v>1</v>
      </c>
      <c r="CO98" s="32">
        <v>0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5">
        <v>0</v>
      </c>
      <c r="CW98" s="35">
        <v>0</v>
      </c>
      <c r="CX98" s="35">
        <v>0</v>
      </c>
      <c r="CY98" s="35">
        <v>0</v>
      </c>
      <c r="CZ98" s="35">
        <v>0</v>
      </c>
      <c r="DB98" s="32">
        <f t="shared" si="15"/>
        <v>1</v>
      </c>
      <c r="DC98" s="32">
        <f t="shared" si="15"/>
        <v>1</v>
      </c>
      <c r="DD98" s="32">
        <f t="shared" si="15"/>
        <v>0</v>
      </c>
      <c r="DE98" s="32">
        <f t="shared" si="13"/>
        <v>0</v>
      </c>
      <c r="DF98" s="32">
        <f t="shared" si="13"/>
        <v>0</v>
      </c>
      <c r="DG98" s="35">
        <f t="shared" si="13"/>
        <v>0</v>
      </c>
      <c r="DH98" s="35">
        <f t="shared" si="9"/>
        <v>0</v>
      </c>
      <c r="DI98" s="35">
        <f t="shared" si="9"/>
        <v>0</v>
      </c>
      <c r="DJ98" s="35">
        <f t="shared" si="9"/>
        <v>0</v>
      </c>
      <c r="JWI98" s="31"/>
      <c r="PSW98" s="31"/>
    </row>
    <row r="99" spans="1:114 7367:7367 11333:11333" x14ac:dyDescent="0.25">
      <c r="A99" s="32">
        <v>270</v>
      </c>
      <c r="B99" s="32" t="s">
        <v>1102</v>
      </c>
      <c r="C99" s="32" t="s">
        <v>1103</v>
      </c>
      <c r="D99" s="32" t="s">
        <v>1104</v>
      </c>
      <c r="E99" s="32" t="s">
        <v>517</v>
      </c>
      <c r="F99" s="32">
        <v>0</v>
      </c>
      <c r="G99" s="32">
        <v>1</v>
      </c>
      <c r="H99" s="32" t="str">
        <f t="shared" si="14"/>
        <v>ok</v>
      </c>
      <c r="I99" s="24" t="s">
        <v>348</v>
      </c>
      <c r="J99" s="24" t="s">
        <v>348</v>
      </c>
      <c r="K99" s="31">
        <v>8676</v>
      </c>
      <c r="L99" s="31">
        <v>9366</v>
      </c>
      <c r="M99" s="31" t="s">
        <v>623</v>
      </c>
      <c r="N99" s="31" t="s">
        <v>665</v>
      </c>
      <c r="O99" s="31">
        <v>260</v>
      </c>
      <c r="P99" s="31">
        <v>27</v>
      </c>
      <c r="Q99" s="31" t="s">
        <v>23</v>
      </c>
      <c r="R99" s="31" t="s">
        <v>666</v>
      </c>
      <c r="S99" s="31">
        <v>0</v>
      </c>
      <c r="T99" s="31" t="s">
        <v>46</v>
      </c>
      <c r="U99" s="31">
        <v>1</v>
      </c>
      <c r="V99" s="31">
        <v>2</v>
      </c>
      <c r="W99" s="31">
        <v>13.333333333333334</v>
      </c>
      <c r="X99" s="31">
        <v>1</v>
      </c>
      <c r="Y99" s="31">
        <v>0</v>
      </c>
      <c r="Z99" s="31">
        <v>2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3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 t="s">
        <v>567</v>
      </c>
      <c r="AN99" s="31">
        <v>3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2</v>
      </c>
      <c r="AX99" s="31">
        <v>1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2</v>
      </c>
      <c r="BG99" s="31" t="s">
        <v>553</v>
      </c>
      <c r="BH99" s="31" t="s">
        <v>667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31">
        <f t="shared" si="12"/>
        <v>0</v>
      </c>
      <c r="BS99" s="31">
        <v>0</v>
      </c>
      <c r="BT99" s="31">
        <v>0</v>
      </c>
      <c r="BU99" s="31">
        <v>0</v>
      </c>
      <c r="BV99" s="31">
        <v>0</v>
      </c>
      <c r="BW99" s="31">
        <v>0</v>
      </c>
      <c r="BX99" s="31">
        <v>0</v>
      </c>
      <c r="BY99" s="31">
        <v>0</v>
      </c>
      <c r="BZ99" s="31">
        <v>0</v>
      </c>
      <c r="CA99" s="31">
        <v>0</v>
      </c>
      <c r="CB99" s="31">
        <v>0</v>
      </c>
      <c r="CC99" s="31">
        <v>0</v>
      </c>
      <c r="CD99" s="31">
        <v>0</v>
      </c>
      <c r="CE99" s="31" t="s">
        <v>1105</v>
      </c>
      <c r="CH99" s="34">
        <v>0</v>
      </c>
      <c r="CI99" s="32">
        <v>0</v>
      </c>
      <c r="CJ99" s="32">
        <v>0</v>
      </c>
      <c r="CK99" s="32">
        <v>0</v>
      </c>
      <c r="CL99" s="32">
        <v>0</v>
      </c>
      <c r="CN99" s="32">
        <v>1</v>
      </c>
      <c r="CO99" s="32">
        <v>1</v>
      </c>
      <c r="CP99" s="32">
        <v>0</v>
      </c>
      <c r="CQ99" s="32">
        <v>0</v>
      </c>
      <c r="CR99" s="32">
        <v>0</v>
      </c>
      <c r="CS99" s="32">
        <v>1</v>
      </c>
      <c r="CT99" s="32">
        <v>0</v>
      </c>
      <c r="CU99" s="32">
        <v>0</v>
      </c>
      <c r="CV99" s="35">
        <v>0</v>
      </c>
      <c r="CW99" s="35">
        <v>0</v>
      </c>
      <c r="CX99" s="35">
        <v>0</v>
      </c>
      <c r="CY99" s="35">
        <v>0</v>
      </c>
      <c r="CZ99" s="35">
        <v>0</v>
      </c>
      <c r="DB99" s="32">
        <f t="shared" si="15"/>
        <v>1</v>
      </c>
      <c r="DC99" s="32">
        <f t="shared" si="15"/>
        <v>1</v>
      </c>
      <c r="DD99" s="32">
        <f t="shared" si="15"/>
        <v>0</v>
      </c>
      <c r="DE99" s="32">
        <f t="shared" si="13"/>
        <v>0</v>
      </c>
      <c r="DF99" s="32">
        <f t="shared" si="13"/>
        <v>0</v>
      </c>
      <c r="DG99" s="35">
        <f t="shared" si="13"/>
        <v>0</v>
      </c>
      <c r="DH99" s="35">
        <f t="shared" si="9"/>
        <v>0</v>
      </c>
      <c r="DI99" s="35">
        <f t="shared" si="9"/>
        <v>0</v>
      </c>
      <c r="DJ99" s="35">
        <f t="shared" si="9"/>
        <v>0</v>
      </c>
      <c r="JWI99" s="31"/>
      <c r="PSW99" s="31"/>
    </row>
    <row r="100" spans="1:114 7367:7367 11333:11333" x14ac:dyDescent="0.25">
      <c r="A100" s="32">
        <v>269</v>
      </c>
      <c r="B100" s="32" t="s">
        <v>1106</v>
      </c>
      <c r="C100" s="32" t="s">
        <v>1103</v>
      </c>
      <c r="D100" s="32" t="s">
        <v>1107</v>
      </c>
      <c r="E100" s="32" t="s">
        <v>621</v>
      </c>
      <c r="F100" s="32">
        <v>0</v>
      </c>
      <c r="G100" s="32">
        <v>1</v>
      </c>
      <c r="H100" s="32" t="str">
        <f t="shared" si="14"/>
        <v>ok</v>
      </c>
      <c r="I100" s="24" t="s">
        <v>466</v>
      </c>
      <c r="J100" s="24" t="s">
        <v>466</v>
      </c>
      <c r="K100" s="31">
        <v>8667</v>
      </c>
      <c r="L100" s="31">
        <v>9357</v>
      </c>
      <c r="M100" s="31" t="s">
        <v>623</v>
      </c>
      <c r="N100" s="31" t="s">
        <v>665</v>
      </c>
      <c r="O100" s="31">
        <v>260</v>
      </c>
      <c r="P100" s="31">
        <v>27</v>
      </c>
      <c r="Q100" s="31" t="s">
        <v>23</v>
      </c>
      <c r="R100" s="31" t="s">
        <v>666</v>
      </c>
      <c r="S100" s="31">
        <v>0</v>
      </c>
      <c r="T100" s="31" t="s">
        <v>46</v>
      </c>
      <c r="U100" s="31">
        <v>1</v>
      </c>
      <c r="V100" s="31">
        <v>2</v>
      </c>
      <c r="W100" s="31">
        <v>14.666666666666666</v>
      </c>
      <c r="X100" s="31">
        <v>1</v>
      </c>
      <c r="Y100" s="31">
        <v>0</v>
      </c>
      <c r="Z100" s="31">
        <v>2</v>
      </c>
      <c r="AA100" s="31">
        <v>3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5</v>
      </c>
      <c r="AH100" s="31">
        <v>4</v>
      </c>
      <c r="AI100" s="31">
        <v>0</v>
      </c>
      <c r="AJ100" s="31">
        <v>0</v>
      </c>
      <c r="AK100" s="31">
        <v>0</v>
      </c>
      <c r="AL100" s="31">
        <v>0</v>
      </c>
      <c r="AM100" s="31" t="s">
        <v>567</v>
      </c>
      <c r="AN100" s="31">
        <v>5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1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1</v>
      </c>
      <c r="BG100" s="31" t="s">
        <v>553</v>
      </c>
      <c r="BH100" s="31" t="s">
        <v>667</v>
      </c>
      <c r="BI100" s="31">
        <v>4</v>
      </c>
      <c r="BJ100" s="31">
        <v>4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f t="shared" si="12"/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 t="s">
        <v>927</v>
      </c>
      <c r="CH100" s="34">
        <v>0</v>
      </c>
      <c r="CI100" s="32">
        <v>0</v>
      </c>
      <c r="CJ100" s="32">
        <v>0</v>
      </c>
      <c r="CK100" s="32">
        <v>0</v>
      </c>
      <c r="CL100" s="32">
        <v>0</v>
      </c>
      <c r="CN100" s="32">
        <v>1</v>
      </c>
      <c r="CO100" s="32">
        <v>1</v>
      </c>
      <c r="CP100" s="32">
        <v>1</v>
      </c>
      <c r="CQ100" s="32">
        <v>0</v>
      </c>
      <c r="CR100" s="32">
        <v>0</v>
      </c>
      <c r="CS100" s="32">
        <v>1</v>
      </c>
      <c r="CT100" s="32">
        <v>1</v>
      </c>
      <c r="CU100" s="32">
        <v>0</v>
      </c>
      <c r="CV100" s="35">
        <v>0</v>
      </c>
      <c r="CW100" s="35">
        <v>0</v>
      </c>
      <c r="CX100" s="35">
        <v>0</v>
      </c>
      <c r="CY100" s="35">
        <v>0</v>
      </c>
      <c r="CZ100" s="35">
        <v>0</v>
      </c>
      <c r="DB100" s="32">
        <f t="shared" si="15"/>
        <v>0</v>
      </c>
      <c r="DC100" s="32">
        <f t="shared" si="15"/>
        <v>1</v>
      </c>
      <c r="DD100" s="32">
        <f t="shared" si="15"/>
        <v>0</v>
      </c>
      <c r="DE100" s="32">
        <f t="shared" si="13"/>
        <v>0</v>
      </c>
      <c r="DF100" s="32">
        <f t="shared" si="13"/>
        <v>0</v>
      </c>
      <c r="DG100" s="35">
        <f t="shared" si="13"/>
        <v>0</v>
      </c>
      <c r="DH100" s="35">
        <f t="shared" si="9"/>
        <v>0</v>
      </c>
      <c r="DI100" s="35">
        <f t="shared" si="9"/>
        <v>0</v>
      </c>
      <c r="DJ100" s="35">
        <f t="shared" si="9"/>
        <v>0</v>
      </c>
      <c r="JWI100" s="31"/>
      <c r="PSW100" s="31"/>
    </row>
    <row r="101" spans="1:114 7367:7367 11333:11333" x14ac:dyDescent="0.25">
      <c r="A101" s="32">
        <v>271</v>
      </c>
      <c r="B101" s="32" t="s">
        <v>1108</v>
      </c>
      <c r="C101" s="32" t="s">
        <v>1103</v>
      </c>
      <c r="D101" s="32" t="s">
        <v>1109</v>
      </c>
      <c r="E101" s="32" t="s">
        <v>621</v>
      </c>
      <c r="F101" s="32">
        <v>0</v>
      </c>
      <c r="G101" s="32">
        <v>1</v>
      </c>
      <c r="H101" s="32" t="str">
        <f t="shared" si="14"/>
        <v>ok</v>
      </c>
      <c r="I101" s="24" t="s">
        <v>300</v>
      </c>
      <c r="J101" s="24" t="s">
        <v>300</v>
      </c>
      <c r="K101" s="31">
        <v>8677</v>
      </c>
      <c r="L101" s="31">
        <v>9367</v>
      </c>
      <c r="M101" s="31" t="s">
        <v>623</v>
      </c>
      <c r="N101" s="31" t="s">
        <v>665</v>
      </c>
      <c r="O101" s="31">
        <v>260</v>
      </c>
      <c r="P101" s="31">
        <v>27</v>
      </c>
      <c r="Q101" s="31" t="s">
        <v>23</v>
      </c>
      <c r="R101" s="31" t="s">
        <v>666</v>
      </c>
      <c r="S101" s="31">
        <v>0</v>
      </c>
      <c r="T101" s="31" t="s">
        <v>46</v>
      </c>
      <c r="U101" s="31">
        <v>1</v>
      </c>
      <c r="V101" s="31">
        <v>2</v>
      </c>
      <c r="W101" s="31">
        <v>12.5</v>
      </c>
      <c r="X101" s="31">
        <v>1</v>
      </c>
      <c r="Y101" s="31">
        <v>0</v>
      </c>
      <c r="Z101" s="31">
        <v>0</v>
      </c>
      <c r="AA101" s="31">
        <v>2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 t="s">
        <v>567</v>
      </c>
      <c r="AN101" s="31">
        <v>2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1</v>
      </c>
      <c r="AY101" s="31">
        <v>0</v>
      </c>
      <c r="AZ101" s="31">
        <v>0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1</v>
      </c>
      <c r="BG101" s="31" t="s">
        <v>553</v>
      </c>
      <c r="BH101" s="31" t="s">
        <v>667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31">
        <f t="shared" si="12"/>
        <v>0</v>
      </c>
      <c r="BS101" s="31">
        <v>0</v>
      </c>
      <c r="BT101" s="31">
        <v>0</v>
      </c>
      <c r="BU101" s="31">
        <v>0</v>
      </c>
      <c r="BV101" s="31">
        <v>0</v>
      </c>
      <c r="BW101" s="31">
        <v>0</v>
      </c>
      <c r="BX101" s="31">
        <v>0</v>
      </c>
      <c r="BY101" s="31">
        <v>0</v>
      </c>
      <c r="BZ101" s="31">
        <v>0</v>
      </c>
      <c r="CA101" s="31">
        <v>0</v>
      </c>
      <c r="CB101" s="31">
        <v>0</v>
      </c>
      <c r="CC101" s="31">
        <v>0</v>
      </c>
      <c r="CD101" s="31">
        <v>0</v>
      </c>
      <c r="CE101" s="31" t="s">
        <v>1110</v>
      </c>
      <c r="CH101" s="34">
        <v>0</v>
      </c>
      <c r="CI101" s="32">
        <v>0</v>
      </c>
      <c r="CJ101" s="32">
        <v>0</v>
      </c>
      <c r="CK101" s="32">
        <v>0</v>
      </c>
      <c r="CL101" s="32">
        <v>0</v>
      </c>
      <c r="CN101" s="32">
        <v>1</v>
      </c>
      <c r="CO101" s="32">
        <v>0</v>
      </c>
      <c r="CP101" s="32">
        <v>1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5">
        <v>0</v>
      </c>
      <c r="CW101" s="35">
        <v>0</v>
      </c>
      <c r="CX101" s="35">
        <v>0</v>
      </c>
      <c r="CY101" s="35">
        <v>0</v>
      </c>
      <c r="CZ101" s="35">
        <v>0</v>
      </c>
      <c r="DB101" s="32">
        <f t="shared" si="15"/>
        <v>0</v>
      </c>
      <c r="DC101" s="32">
        <f t="shared" si="15"/>
        <v>1</v>
      </c>
      <c r="DD101" s="32">
        <f t="shared" si="15"/>
        <v>0</v>
      </c>
      <c r="DE101" s="32">
        <f t="shared" si="13"/>
        <v>0</v>
      </c>
      <c r="DF101" s="32">
        <f t="shared" si="13"/>
        <v>0</v>
      </c>
      <c r="DG101" s="35">
        <f t="shared" si="13"/>
        <v>0</v>
      </c>
      <c r="DH101" s="35">
        <f t="shared" si="9"/>
        <v>0</v>
      </c>
      <c r="DI101" s="35">
        <f t="shared" si="9"/>
        <v>0</v>
      </c>
      <c r="DJ101" s="35">
        <f t="shared" si="9"/>
        <v>0</v>
      </c>
      <c r="JWI101" s="31"/>
      <c r="PSW101" s="31"/>
    </row>
    <row r="102" spans="1:114 7367:7367 11333:11333" x14ac:dyDescent="0.25">
      <c r="A102" s="32">
        <v>272</v>
      </c>
      <c r="B102" s="32" t="s">
        <v>1111</v>
      </c>
      <c r="C102" s="32" t="s">
        <v>1103</v>
      </c>
      <c r="D102" s="32" t="s">
        <v>1112</v>
      </c>
      <c r="E102" s="32" t="s">
        <v>573</v>
      </c>
      <c r="F102" s="32">
        <v>1</v>
      </c>
      <c r="G102" s="32">
        <v>0</v>
      </c>
      <c r="H102" s="32" t="str">
        <f t="shared" si="14"/>
        <v>ok</v>
      </c>
      <c r="I102" s="24" t="s">
        <v>1113</v>
      </c>
      <c r="J102" s="24" t="s">
        <v>1113</v>
      </c>
      <c r="K102" s="31">
        <v>8680</v>
      </c>
      <c r="L102" s="31">
        <v>9370</v>
      </c>
      <c r="M102" s="31" t="s">
        <v>623</v>
      </c>
      <c r="N102" s="31" t="s">
        <v>665</v>
      </c>
      <c r="O102" s="31">
        <v>260</v>
      </c>
      <c r="P102" s="31">
        <v>27</v>
      </c>
      <c r="Q102" s="31" t="s">
        <v>23</v>
      </c>
      <c r="R102" s="31" t="s">
        <v>666</v>
      </c>
      <c r="S102" s="31">
        <v>0</v>
      </c>
      <c r="T102" s="31" t="s">
        <v>46</v>
      </c>
      <c r="U102" s="31">
        <v>1</v>
      </c>
      <c r="V102" s="31">
        <v>2</v>
      </c>
      <c r="W102" s="31">
        <v>13.25</v>
      </c>
      <c r="X102" s="31">
        <v>1</v>
      </c>
      <c r="Y102" s="31">
        <v>0</v>
      </c>
      <c r="Z102" s="31">
        <v>0</v>
      </c>
      <c r="AA102" s="31">
        <v>2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3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 t="s">
        <v>567</v>
      </c>
      <c r="AN102" s="31">
        <v>3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2</v>
      </c>
      <c r="AX102" s="31">
        <v>1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2</v>
      </c>
      <c r="BG102" s="31" t="s">
        <v>553</v>
      </c>
      <c r="BH102" s="31" t="s">
        <v>667</v>
      </c>
      <c r="BI102" s="31">
        <v>4</v>
      </c>
      <c r="BJ102" s="31">
        <v>4</v>
      </c>
      <c r="BK102" s="31">
        <v>0</v>
      </c>
      <c r="BL102" s="31">
        <v>0</v>
      </c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31">
        <f t="shared" si="12"/>
        <v>0</v>
      </c>
      <c r="BS102" s="31">
        <v>0</v>
      </c>
      <c r="BT102" s="31">
        <v>0</v>
      </c>
      <c r="BU102" s="31">
        <v>0</v>
      </c>
      <c r="BV102" s="31">
        <v>0</v>
      </c>
      <c r="BW102" s="31">
        <v>0</v>
      </c>
      <c r="BX102" s="31">
        <v>0</v>
      </c>
      <c r="BY102" s="31">
        <v>0</v>
      </c>
      <c r="BZ102" s="31">
        <v>0</v>
      </c>
      <c r="CA102" s="31">
        <v>0</v>
      </c>
      <c r="CB102" s="31">
        <v>0</v>
      </c>
      <c r="CC102" s="31">
        <v>0</v>
      </c>
      <c r="CD102" s="31">
        <v>0</v>
      </c>
      <c r="CE102" s="31" t="s">
        <v>1114</v>
      </c>
      <c r="CH102" s="34">
        <v>0</v>
      </c>
      <c r="CI102" s="32">
        <v>0</v>
      </c>
      <c r="CJ102" s="32">
        <v>0</v>
      </c>
      <c r="CK102" s="32">
        <v>0</v>
      </c>
      <c r="CL102" s="32">
        <v>0</v>
      </c>
      <c r="CN102" s="32">
        <v>1</v>
      </c>
      <c r="CO102" s="32">
        <v>0</v>
      </c>
      <c r="CP102" s="32">
        <v>1</v>
      </c>
      <c r="CQ102" s="32">
        <v>0</v>
      </c>
      <c r="CR102" s="32">
        <v>0</v>
      </c>
      <c r="CS102" s="32">
        <v>1</v>
      </c>
      <c r="CT102" s="32">
        <v>0</v>
      </c>
      <c r="CU102" s="32">
        <v>0</v>
      </c>
      <c r="CV102" s="35">
        <v>0</v>
      </c>
      <c r="CW102" s="35">
        <v>0</v>
      </c>
      <c r="CX102" s="35">
        <v>0</v>
      </c>
      <c r="CY102" s="35">
        <v>0</v>
      </c>
      <c r="CZ102" s="35">
        <v>0</v>
      </c>
      <c r="DB102" s="32">
        <f t="shared" si="15"/>
        <v>1</v>
      </c>
      <c r="DC102" s="32">
        <f t="shared" si="15"/>
        <v>1</v>
      </c>
      <c r="DD102" s="32">
        <f t="shared" si="15"/>
        <v>0</v>
      </c>
      <c r="DE102" s="32">
        <f t="shared" si="13"/>
        <v>0</v>
      </c>
      <c r="DF102" s="32">
        <f t="shared" si="13"/>
        <v>0</v>
      </c>
      <c r="DG102" s="35">
        <f t="shared" si="13"/>
        <v>0</v>
      </c>
      <c r="DH102" s="35">
        <f t="shared" si="9"/>
        <v>0</v>
      </c>
      <c r="DI102" s="35">
        <f t="shared" si="9"/>
        <v>0</v>
      </c>
      <c r="DJ102" s="35">
        <f t="shared" si="9"/>
        <v>0</v>
      </c>
      <c r="JWI102" s="31"/>
      <c r="PSW102" s="31"/>
    </row>
    <row r="103" spans="1:114 7367:7367 11333:11333" x14ac:dyDescent="0.25">
      <c r="A103" s="32">
        <v>23</v>
      </c>
      <c r="B103" s="32" t="s">
        <v>1115</v>
      </c>
      <c r="C103" s="32" t="s">
        <v>1116</v>
      </c>
      <c r="D103" s="32" t="s">
        <v>1117</v>
      </c>
      <c r="E103" s="32" t="s">
        <v>517</v>
      </c>
      <c r="F103" s="32">
        <v>0</v>
      </c>
      <c r="G103" s="32">
        <v>1</v>
      </c>
      <c r="H103" s="32" t="str">
        <f t="shared" si="14"/>
        <v>ok</v>
      </c>
      <c r="I103" s="44" t="s">
        <v>397</v>
      </c>
      <c r="J103" s="44" t="s">
        <v>397</v>
      </c>
      <c r="K103" s="31">
        <v>912</v>
      </c>
      <c r="L103" s="31">
        <v>3624</v>
      </c>
      <c r="M103" s="31" t="s">
        <v>564</v>
      </c>
      <c r="N103" s="31" t="s">
        <v>1118</v>
      </c>
      <c r="O103" s="31">
        <v>65</v>
      </c>
      <c r="P103" s="31">
        <v>39</v>
      </c>
      <c r="Q103" s="31" t="s">
        <v>21</v>
      </c>
      <c r="R103" s="31" t="s">
        <v>566</v>
      </c>
      <c r="S103" s="31">
        <v>0</v>
      </c>
      <c r="T103" s="31" t="s">
        <v>46</v>
      </c>
      <c r="U103" s="31">
        <v>2</v>
      </c>
      <c r="V103" s="31">
        <v>2</v>
      </c>
      <c r="W103" s="31">
        <v>654</v>
      </c>
      <c r="X103" s="31">
        <v>1</v>
      </c>
      <c r="Y103" s="31">
        <v>0</v>
      </c>
      <c r="Z103" s="31">
        <v>0</v>
      </c>
      <c r="AA103" s="31">
        <v>0</v>
      </c>
      <c r="AB103" s="31">
        <v>2</v>
      </c>
      <c r="AC103" s="31">
        <v>0</v>
      </c>
      <c r="AD103" s="31">
        <v>0</v>
      </c>
      <c r="AE103" s="31">
        <v>3</v>
      </c>
      <c r="AF103" s="31">
        <v>0</v>
      </c>
      <c r="AG103" s="31">
        <v>0</v>
      </c>
      <c r="AH103" s="31">
        <v>4</v>
      </c>
      <c r="AI103" s="31">
        <v>0</v>
      </c>
      <c r="AJ103" s="31">
        <v>0</v>
      </c>
      <c r="AK103" s="31">
        <v>0</v>
      </c>
      <c r="AL103" s="31">
        <v>0</v>
      </c>
      <c r="AM103" s="31" t="s">
        <v>567</v>
      </c>
      <c r="AN103" s="31">
        <v>4</v>
      </c>
      <c r="AO103" s="31" t="s">
        <v>52</v>
      </c>
      <c r="AP103" s="31">
        <v>1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1</v>
      </c>
      <c r="BB103" s="31">
        <v>0</v>
      </c>
      <c r="BC103" s="31">
        <v>0</v>
      </c>
      <c r="BD103" s="31">
        <v>0</v>
      </c>
      <c r="BE103" s="31">
        <v>0</v>
      </c>
      <c r="BF103" s="31">
        <v>1</v>
      </c>
      <c r="BG103" s="31" t="s">
        <v>556</v>
      </c>
      <c r="BH103" s="31" t="s">
        <v>569</v>
      </c>
      <c r="BI103" s="31">
        <v>1</v>
      </c>
      <c r="BJ103" s="31">
        <v>3</v>
      </c>
      <c r="BK103" s="31">
        <v>0</v>
      </c>
      <c r="BL103" s="31">
        <v>0</v>
      </c>
      <c r="BM103" s="31">
        <v>0</v>
      </c>
      <c r="BN103" s="31">
        <v>0</v>
      </c>
      <c r="BO103" s="31">
        <v>0</v>
      </c>
      <c r="BP103" s="31" t="s">
        <v>46</v>
      </c>
      <c r="BQ103" s="31">
        <v>0</v>
      </c>
      <c r="BR103" s="31">
        <f t="shared" si="12"/>
        <v>1</v>
      </c>
      <c r="BS103" s="31" t="s">
        <v>96</v>
      </c>
      <c r="BT103" s="31" t="s">
        <v>56</v>
      </c>
      <c r="BU103" s="31">
        <v>1</v>
      </c>
      <c r="BV103" s="31">
        <v>0</v>
      </c>
      <c r="BW103" s="31">
        <v>0</v>
      </c>
      <c r="BX103" s="31">
        <v>0</v>
      </c>
      <c r="BY103" s="31">
        <v>2</v>
      </c>
      <c r="BZ103" s="31">
        <v>0</v>
      </c>
      <c r="CA103" s="31">
        <v>0</v>
      </c>
      <c r="CB103" s="31">
        <v>0</v>
      </c>
      <c r="CC103" s="31">
        <v>0</v>
      </c>
      <c r="CD103" s="31">
        <v>0</v>
      </c>
      <c r="CE103" s="31" t="s">
        <v>1119</v>
      </c>
      <c r="CH103" s="34">
        <v>1</v>
      </c>
      <c r="CI103" s="32">
        <v>0</v>
      </c>
      <c r="CJ103" s="32">
        <v>0</v>
      </c>
      <c r="CK103" s="32">
        <v>0</v>
      </c>
      <c r="CL103" s="32">
        <v>1</v>
      </c>
      <c r="CN103" s="32">
        <v>1</v>
      </c>
      <c r="CO103" s="32">
        <v>0</v>
      </c>
      <c r="CP103" s="32">
        <v>0</v>
      </c>
      <c r="CQ103" s="32">
        <v>1</v>
      </c>
      <c r="CR103" s="32">
        <v>0</v>
      </c>
      <c r="CS103" s="32">
        <v>0</v>
      </c>
      <c r="CT103" s="32">
        <v>1</v>
      </c>
      <c r="CU103" s="32">
        <v>0</v>
      </c>
      <c r="CV103" s="35">
        <v>0</v>
      </c>
      <c r="CW103" s="35">
        <v>0</v>
      </c>
      <c r="CX103" s="35">
        <v>1</v>
      </c>
      <c r="CY103" s="35">
        <v>0</v>
      </c>
      <c r="CZ103" s="35">
        <v>0</v>
      </c>
      <c r="DB103" s="32">
        <f t="shared" si="15"/>
        <v>0</v>
      </c>
      <c r="DC103" s="32">
        <f t="shared" si="15"/>
        <v>0</v>
      </c>
      <c r="DD103" s="32">
        <f t="shared" si="15"/>
        <v>0</v>
      </c>
      <c r="DE103" s="32">
        <f t="shared" si="13"/>
        <v>0</v>
      </c>
      <c r="DF103" s="32">
        <f t="shared" si="13"/>
        <v>1</v>
      </c>
      <c r="DG103" s="35">
        <f t="shared" si="13"/>
        <v>0</v>
      </c>
      <c r="DH103" s="35">
        <f t="shared" si="9"/>
        <v>0</v>
      </c>
      <c r="DI103" s="35">
        <f t="shared" si="9"/>
        <v>0</v>
      </c>
      <c r="DJ103" s="35">
        <f t="shared" si="9"/>
        <v>0</v>
      </c>
      <c r="JWI103" s="31"/>
      <c r="PSW103" s="31"/>
    </row>
    <row r="104" spans="1:114 7367:7367 11333:11333" x14ac:dyDescent="0.25">
      <c r="A104" s="32">
        <v>22</v>
      </c>
      <c r="B104" s="32" t="s">
        <v>1120</v>
      </c>
      <c r="C104" s="32" t="s">
        <v>1116</v>
      </c>
      <c r="D104" s="32" t="s">
        <v>1121</v>
      </c>
      <c r="E104" s="32" t="s">
        <v>573</v>
      </c>
      <c r="F104" s="32">
        <v>1</v>
      </c>
      <c r="G104" s="32">
        <v>0</v>
      </c>
      <c r="H104" s="32" t="str">
        <f t="shared" si="14"/>
        <v>ok</v>
      </c>
      <c r="I104" s="44" t="s">
        <v>1122</v>
      </c>
      <c r="J104" s="44" t="s">
        <v>1122</v>
      </c>
      <c r="K104" s="31">
        <v>897</v>
      </c>
      <c r="L104" s="31">
        <v>3609</v>
      </c>
      <c r="M104" s="31" t="s">
        <v>564</v>
      </c>
      <c r="N104" s="31" t="s">
        <v>1118</v>
      </c>
      <c r="O104" s="31">
        <v>65</v>
      </c>
      <c r="P104" s="31">
        <v>39</v>
      </c>
      <c r="Q104" s="31" t="s">
        <v>23</v>
      </c>
      <c r="R104" s="31" t="s">
        <v>566</v>
      </c>
      <c r="S104" s="31">
        <v>0</v>
      </c>
      <c r="T104" s="31" t="s">
        <v>46</v>
      </c>
      <c r="U104" s="31">
        <v>1</v>
      </c>
      <c r="V104" s="31">
        <v>2</v>
      </c>
      <c r="W104" s="31">
        <v>156.25</v>
      </c>
      <c r="X104" s="31">
        <v>1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 t="s">
        <v>567</v>
      </c>
      <c r="AN104" s="31">
        <v>1</v>
      </c>
      <c r="AO104" s="31" t="s">
        <v>1123</v>
      </c>
      <c r="AP104" s="31">
        <v>4</v>
      </c>
      <c r="AQ104" s="31" t="s">
        <v>36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2</v>
      </c>
      <c r="AX104" s="31">
        <v>3</v>
      </c>
      <c r="AY104" s="31">
        <v>0</v>
      </c>
      <c r="AZ104" s="31">
        <v>0</v>
      </c>
      <c r="BA104" s="31">
        <v>1</v>
      </c>
      <c r="BB104" s="31">
        <v>0</v>
      </c>
      <c r="BC104" s="31">
        <v>0</v>
      </c>
      <c r="BD104" s="31">
        <v>0</v>
      </c>
      <c r="BE104" s="31">
        <v>0</v>
      </c>
      <c r="BF104" s="31">
        <v>3</v>
      </c>
      <c r="BG104" s="31" t="s">
        <v>556</v>
      </c>
      <c r="BH104" s="31" t="s">
        <v>768</v>
      </c>
      <c r="BI104" s="31">
        <v>2</v>
      </c>
      <c r="BJ104" s="31">
        <v>4</v>
      </c>
      <c r="BK104" s="31">
        <v>2.9</v>
      </c>
      <c r="BL104" s="31">
        <v>0</v>
      </c>
      <c r="BM104" s="31">
        <v>0</v>
      </c>
      <c r="BN104" s="31">
        <v>0</v>
      </c>
      <c r="BO104" s="31">
        <v>0</v>
      </c>
      <c r="BP104" s="31" t="s">
        <v>58</v>
      </c>
      <c r="BQ104" s="31">
        <v>0</v>
      </c>
      <c r="BR104" s="31">
        <f t="shared" si="12"/>
        <v>0</v>
      </c>
      <c r="BS104" s="31" t="s">
        <v>184</v>
      </c>
      <c r="BT104" s="31">
        <v>0</v>
      </c>
      <c r="BU104" s="31">
        <v>1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 t="s">
        <v>1124</v>
      </c>
      <c r="CH104" s="34">
        <v>0</v>
      </c>
      <c r="CI104" s="32">
        <v>0</v>
      </c>
      <c r="CJ104" s="32">
        <v>0</v>
      </c>
      <c r="CK104" s="32">
        <v>0</v>
      </c>
      <c r="CL104" s="32">
        <v>0</v>
      </c>
      <c r="CN104" s="32">
        <v>1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5">
        <v>0</v>
      </c>
      <c r="CW104" s="35">
        <v>0</v>
      </c>
      <c r="CX104" s="35">
        <v>0</v>
      </c>
      <c r="CY104" s="35">
        <v>0</v>
      </c>
      <c r="CZ104" s="35">
        <v>0</v>
      </c>
      <c r="DB104" s="32">
        <f t="shared" si="15"/>
        <v>1</v>
      </c>
      <c r="DC104" s="32">
        <f t="shared" si="15"/>
        <v>1</v>
      </c>
      <c r="DD104" s="32">
        <f t="shared" si="15"/>
        <v>0</v>
      </c>
      <c r="DE104" s="32">
        <f t="shared" si="13"/>
        <v>0</v>
      </c>
      <c r="DF104" s="32">
        <f t="shared" si="13"/>
        <v>1</v>
      </c>
      <c r="DG104" s="35">
        <f t="shared" si="13"/>
        <v>0</v>
      </c>
      <c r="DH104" s="35">
        <f t="shared" si="9"/>
        <v>0</v>
      </c>
      <c r="DI104" s="35">
        <f t="shared" si="9"/>
        <v>0</v>
      </c>
      <c r="DJ104" s="35">
        <f t="shared" si="9"/>
        <v>0</v>
      </c>
      <c r="JWI104" s="31"/>
      <c r="PSW104" s="31"/>
    </row>
    <row r="105" spans="1:114 7367:7367 11333:11333" x14ac:dyDescent="0.25">
      <c r="A105" s="32">
        <v>120</v>
      </c>
      <c r="B105" s="32" t="s">
        <v>1125</v>
      </c>
      <c r="C105" s="32" t="s">
        <v>1126</v>
      </c>
      <c r="D105" s="32" t="s">
        <v>1127</v>
      </c>
      <c r="E105" s="32" t="s">
        <v>573</v>
      </c>
      <c r="F105" s="32">
        <v>1</v>
      </c>
      <c r="G105" s="32">
        <v>0</v>
      </c>
      <c r="H105" s="32" t="str">
        <f t="shared" si="14"/>
        <v>ok</v>
      </c>
      <c r="I105" s="24" t="s">
        <v>1128</v>
      </c>
      <c r="J105" s="24" t="s">
        <v>1128</v>
      </c>
      <c r="K105" s="31">
        <v>4608</v>
      </c>
      <c r="L105" s="31">
        <v>5058</v>
      </c>
      <c r="M105" s="31" t="s">
        <v>623</v>
      </c>
      <c r="N105" s="31" t="s">
        <v>805</v>
      </c>
      <c r="O105" s="31">
        <v>266</v>
      </c>
      <c r="P105" s="31">
        <v>5</v>
      </c>
      <c r="Q105" s="31" t="s">
        <v>23</v>
      </c>
      <c r="R105" s="31" t="s">
        <v>899</v>
      </c>
      <c r="S105" s="31">
        <v>0</v>
      </c>
      <c r="T105" s="31" t="s">
        <v>46</v>
      </c>
      <c r="U105" s="31">
        <v>1</v>
      </c>
      <c r="V105" s="31">
        <v>2</v>
      </c>
      <c r="W105" s="31">
        <v>58.75</v>
      </c>
      <c r="X105" s="31">
        <v>1</v>
      </c>
      <c r="Y105" s="31">
        <v>0</v>
      </c>
      <c r="Z105" s="31">
        <v>2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 t="s">
        <v>567</v>
      </c>
      <c r="AN105" s="31">
        <v>2</v>
      </c>
      <c r="AO105" s="31" t="s">
        <v>1129</v>
      </c>
      <c r="AP105" s="31">
        <v>2</v>
      </c>
      <c r="AQ105" s="31" t="s">
        <v>93</v>
      </c>
      <c r="AR105" s="31">
        <v>1</v>
      </c>
      <c r="AS105" s="31">
        <v>0</v>
      </c>
      <c r="AT105" s="31">
        <v>0</v>
      </c>
      <c r="AU105" s="31">
        <v>0</v>
      </c>
      <c r="AV105" s="31">
        <v>0</v>
      </c>
      <c r="AW105" s="31">
        <v>1</v>
      </c>
      <c r="AX105" s="31">
        <v>3</v>
      </c>
      <c r="AY105" s="31">
        <v>0</v>
      </c>
      <c r="AZ105" s="31">
        <v>0</v>
      </c>
      <c r="BA105" s="31">
        <v>2</v>
      </c>
      <c r="BB105" s="31">
        <v>0</v>
      </c>
      <c r="BC105" s="31">
        <v>0</v>
      </c>
      <c r="BD105" s="31">
        <v>0</v>
      </c>
      <c r="BE105" s="31">
        <v>0</v>
      </c>
      <c r="BF105" s="31">
        <v>3</v>
      </c>
      <c r="BG105" s="31" t="s">
        <v>552</v>
      </c>
      <c r="BH105" s="31" t="s">
        <v>652</v>
      </c>
      <c r="BI105" s="31">
        <v>2</v>
      </c>
      <c r="BJ105" s="31">
        <v>2</v>
      </c>
      <c r="BK105" s="31">
        <v>0</v>
      </c>
      <c r="BL105" s="31">
        <v>0</v>
      </c>
      <c r="BM105" s="31">
        <v>0</v>
      </c>
      <c r="BN105" s="31">
        <v>0</v>
      </c>
      <c r="BO105" s="31">
        <v>0</v>
      </c>
      <c r="BP105" s="31" t="s">
        <v>46</v>
      </c>
      <c r="BQ105" s="31">
        <v>0</v>
      </c>
      <c r="BR105" s="31">
        <f t="shared" si="12"/>
        <v>1</v>
      </c>
      <c r="BS105" s="31" t="s">
        <v>121</v>
      </c>
      <c r="BT105" s="31" t="s">
        <v>38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 t="s">
        <v>638</v>
      </c>
      <c r="CH105" s="34">
        <v>0</v>
      </c>
      <c r="CI105" s="32">
        <v>0</v>
      </c>
      <c r="CJ105" s="32">
        <v>0</v>
      </c>
      <c r="CK105" s="32">
        <v>1</v>
      </c>
      <c r="CL105" s="32">
        <v>1</v>
      </c>
      <c r="CN105" s="32">
        <v>1</v>
      </c>
      <c r="CO105" s="32">
        <v>1</v>
      </c>
      <c r="CP105" s="32">
        <v>0</v>
      </c>
      <c r="CQ105" s="32">
        <v>0</v>
      </c>
      <c r="CR105" s="32">
        <v>0</v>
      </c>
      <c r="CS105" s="32">
        <v>0</v>
      </c>
      <c r="CT105" s="32">
        <v>0</v>
      </c>
      <c r="CU105" s="32">
        <v>0</v>
      </c>
      <c r="CV105" s="35">
        <v>0</v>
      </c>
      <c r="CW105" s="35">
        <v>0</v>
      </c>
      <c r="CX105" s="35">
        <v>0</v>
      </c>
      <c r="CY105" s="35">
        <v>0</v>
      </c>
      <c r="CZ105" s="35">
        <v>0</v>
      </c>
      <c r="DB105" s="32">
        <f t="shared" si="15"/>
        <v>1</v>
      </c>
      <c r="DC105" s="32">
        <f t="shared" si="15"/>
        <v>1</v>
      </c>
      <c r="DD105" s="32">
        <f t="shared" si="15"/>
        <v>0</v>
      </c>
      <c r="DE105" s="32">
        <f t="shared" si="13"/>
        <v>0</v>
      </c>
      <c r="DF105" s="32">
        <f t="shared" si="13"/>
        <v>1</v>
      </c>
      <c r="DG105" s="35">
        <f t="shared" si="13"/>
        <v>0</v>
      </c>
      <c r="DH105" s="35">
        <f t="shared" si="9"/>
        <v>0</v>
      </c>
      <c r="DI105" s="35">
        <f t="shared" si="9"/>
        <v>0</v>
      </c>
      <c r="DJ105" s="35">
        <f t="shared" si="9"/>
        <v>0</v>
      </c>
      <c r="JWI105" s="31"/>
      <c r="PSW105" s="31"/>
    </row>
    <row r="106" spans="1:114 7367:7367 11333:11333" x14ac:dyDescent="0.25">
      <c r="A106" s="32">
        <v>66</v>
      </c>
      <c r="B106" s="32" t="s">
        <v>1130</v>
      </c>
      <c r="C106" s="32" t="s">
        <v>1131</v>
      </c>
      <c r="D106" s="32" t="s">
        <v>1132</v>
      </c>
      <c r="E106" s="32" t="s">
        <v>517</v>
      </c>
      <c r="F106" s="32">
        <v>0</v>
      </c>
      <c r="G106" s="32">
        <v>1</v>
      </c>
      <c r="H106" s="32" t="str">
        <f t="shared" si="14"/>
        <v>ok</v>
      </c>
      <c r="I106" s="24" t="s">
        <v>297</v>
      </c>
      <c r="J106" s="24" t="s">
        <v>297</v>
      </c>
      <c r="K106" s="31">
        <v>3698</v>
      </c>
      <c r="L106" s="31">
        <v>890</v>
      </c>
      <c r="M106" s="31" t="s">
        <v>728</v>
      </c>
      <c r="N106" s="31" t="s">
        <v>1133</v>
      </c>
      <c r="O106" s="31">
        <v>18</v>
      </c>
      <c r="P106" s="31">
        <v>10</v>
      </c>
      <c r="Q106" s="31" t="s">
        <v>23</v>
      </c>
      <c r="R106" s="31" t="s">
        <v>730</v>
      </c>
      <c r="S106" s="31">
        <v>0</v>
      </c>
      <c r="T106" s="31" t="s">
        <v>46</v>
      </c>
      <c r="U106" s="31">
        <v>1</v>
      </c>
      <c r="V106" s="31">
        <v>0</v>
      </c>
      <c r="W106" s="31">
        <v>24.324999999999999</v>
      </c>
      <c r="X106" s="31">
        <v>1</v>
      </c>
      <c r="Y106" s="31">
        <v>0</v>
      </c>
      <c r="Z106" s="31">
        <v>0</v>
      </c>
      <c r="AA106" s="31">
        <v>2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3</v>
      </c>
      <c r="AI106" s="31">
        <v>0</v>
      </c>
      <c r="AJ106" s="31">
        <v>4</v>
      </c>
      <c r="AK106" s="31">
        <v>0</v>
      </c>
      <c r="AL106" s="31">
        <v>0</v>
      </c>
      <c r="AM106" s="31" t="s">
        <v>567</v>
      </c>
      <c r="AN106" s="31">
        <v>4</v>
      </c>
      <c r="AO106" s="31" t="s">
        <v>1091</v>
      </c>
      <c r="AP106" s="31">
        <v>2</v>
      </c>
      <c r="AQ106" s="31" t="s">
        <v>1134</v>
      </c>
      <c r="AR106" s="31">
        <v>0</v>
      </c>
      <c r="AS106" s="31">
        <v>12</v>
      </c>
      <c r="AT106" s="31">
        <v>20</v>
      </c>
      <c r="AU106" s="31">
        <v>0</v>
      </c>
      <c r="AV106" s="31">
        <v>0</v>
      </c>
      <c r="AW106" s="31">
        <v>1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1</v>
      </c>
      <c r="BG106" s="31" t="s">
        <v>552</v>
      </c>
      <c r="BH106" s="31" t="s">
        <v>595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  <c r="BN106" s="31">
        <v>0</v>
      </c>
      <c r="BO106" s="31">
        <v>0</v>
      </c>
      <c r="BP106" s="31">
        <v>0</v>
      </c>
      <c r="BQ106" s="31">
        <v>0</v>
      </c>
      <c r="BR106" s="31">
        <f t="shared" si="12"/>
        <v>0</v>
      </c>
      <c r="BS106" s="31" t="s">
        <v>38</v>
      </c>
      <c r="BT106" s="31">
        <v>0</v>
      </c>
      <c r="BU106" s="31">
        <v>0</v>
      </c>
      <c r="BV106" s="31">
        <v>0</v>
      </c>
      <c r="BW106" s="31">
        <v>0</v>
      </c>
      <c r="BX106" s="31">
        <v>0</v>
      </c>
      <c r="BY106" s="31">
        <v>0</v>
      </c>
      <c r="BZ106" s="31">
        <v>0</v>
      </c>
      <c r="CA106" s="31">
        <v>0</v>
      </c>
      <c r="CB106" s="31">
        <v>0</v>
      </c>
      <c r="CC106" s="31">
        <v>0</v>
      </c>
      <c r="CD106" s="31">
        <v>0</v>
      </c>
      <c r="CE106" s="31" t="s">
        <v>1135</v>
      </c>
      <c r="CH106" s="34">
        <v>0</v>
      </c>
      <c r="CI106" s="32">
        <v>0</v>
      </c>
      <c r="CJ106" s="32">
        <v>0</v>
      </c>
      <c r="CK106" s="32">
        <v>0</v>
      </c>
      <c r="CL106" s="32">
        <v>0</v>
      </c>
      <c r="CN106" s="32">
        <v>1</v>
      </c>
      <c r="CO106" s="32">
        <v>0</v>
      </c>
      <c r="CP106" s="32">
        <v>1</v>
      </c>
      <c r="CQ106" s="32">
        <v>0</v>
      </c>
      <c r="CR106" s="32">
        <v>0</v>
      </c>
      <c r="CS106" s="32">
        <v>0</v>
      </c>
      <c r="CT106" s="32">
        <v>1</v>
      </c>
      <c r="CU106" s="32">
        <v>1</v>
      </c>
      <c r="CV106" s="35">
        <v>0</v>
      </c>
      <c r="CW106" s="35">
        <v>0</v>
      </c>
      <c r="CX106" s="35">
        <v>0</v>
      </c>
      <c r="CY106" s="35">
        <v>0</v>
      </c>
      <c r="CZ106" s="35">
        <v>0</v>
      </c>
      <c r="DB106" s="32">
        <f t="shared" si="15"/>
        <v>1</v>
      </c>
      <c r="DC106" s="32">
        <f t="shared" si="15"/>
        <v>0</v>
      </c>
      <c r="DD106" s="32">
        <f t="shared" si="15"/>
        <v>0</v>
      </c>
      <c r="DE106" s="32">
        <f t="shared" si="13"/>
        <v>0</v>
      </c>
      <c r="DF106" s="32">
        <f t="shared" si="13"/>
        <v>0</v>
      </c>
      <c r="DG106" s="35">
        <f t="shared" si="13"/>
        <v>0</v>
      </c>
      <c r="DH106" s="35">
        <f t="shared" si="9"/>
        <v>0</v>
      </c>
      <c r="DI106" s="35">
        <f t="shared" si="9"/>
        <v>0</v>
      </c>
      <c r="DJ106" s="35">
        <f t="shared" si="9"/>
        <v>0</v>
      </c>
      <c r="JWI106" s="31"/>
      <c r="PSW106" s="31"/>
    </row>
    <row r="107" spans="1:114 7367:7367 11333:11333" x14ac:dyDescent="0.25">
      <c r="A107" s="32">
        <v>300</v>
      </c>
      <c r="B107" s="32" t="s">
        <v>495</v>
      </c>
      <c r="C107" s="32" t="s">
        <v>1136</v>
      </c>
      <c r="D107" s="32" t="s">
        <v>1137</v>
      </c>
      <c r="E107" s="32" t="s">
        <v>562</v>
      </c>
      <c r="F107" s="32">
        <v>0</v>
      </c>
      <c r="G107" s="32">
        <v>1</v>
      </c>
      <c r="H107" s="32" t="str">
        <f t="shared" si="14"/>
        <v>ok</v>
      </c>
      <c r="I107" s="25" t="s">
        <v>496</v>
      </c>
      <c r="J107" s="25" t="s">
        <v>496</v>
      </c>
      <c r="K107" s="31">
        <v>1962</v>
      </c>
      <c r="L107" s="31">
        <v>2598</v>
      </c>
      <c r="M107" s="31" t="s">
        <v>906</v>
      </c>
      <c r="N107" s="31" t="s">
        <v>907</v>
      </c>
      <c r="O107" s="31">
        <v>318</v>
      </c>
      <c r="P107" s="31">
        <v>16</v>
      </c>
      <c r="Q107" s="31" t="s">
        <v>23</v>
      </c>
      <c r="R107" s="31" t="s">
        <v>609</v>
      </c>
      <c r="S107" s="31">
        <v>0</v>
      </c>
      <c r="T107" s="31" t="s">
        <v>46</v>
      </c>
      <c r="U107" s="31">
        <v>1</v>
      </c>
      <c r="V107" s="31">
        <v>2</v>
      </c>
      <c r="W107" s="31">
        <v>311</v>
      </c>
      <c r="X107" s="31">
        <v>1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 t="s">
        <v>567</v>
      </c>
      <c r="AN107" s="31">
        <v>1</v>
      </c>
      <c r="AO107" s="31" t="s">
        <v>56</v>
      </c>
      <c r="AP107" s="31">
        <v>1</v>
      </c>
      <c r="AQ107" s="31" t="s">
        <v>93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1" t="s">
        <v>555</v>
      </c>
      <c r="BH107" s="31" t="s">
        <v>988</v>
      </c>
      <c r="BI107" s="31">
        <v>1</v>
      </c>
      <c r="BJ107" s="31">
        <v>1</v>
      </c>
      <c r="BK107" s="31">
        <v>0</v>
      </c>
      <c r="BL107" s="31">
        <v>0</v>
      </c>
      <c r="BM107" s="31">
        <v>0</v>
      </c>
      <c r="BN107" s="31">
        <v>0</v>
      </c>
      <c r="BO107" s="31">
        <v>0</v>
      </c>
      <c r="BP107" s="31" t="s">
        <v>46</v>
      </c>
      <c r="BQ107" s="31">
        <v>0</v>
      </c>
      <c r="BR107" s="31">
        <f t="shared" si="12"/>
        <v>1</v>
      </c>
      <c r="BS107" s="31" t="s">
        <v>121</v>
      </c>
      <c r="BT107" s="31">
        <v>0</v>
      </c>
      <c r="BU107" s="31">
        <v>1</v>
      </c>
      <c r="BV107" s="31">
        <v>0</v>
      </c>
      <c r="BW107" s="31">
        <v>0</v>
      </c>
      <c r="BX107" s="31">
        <v>0</v>
      </c>
      <c r="BY107" s="31">
        <v>0</v>
      </c>
      <c r="BZ107" s="31">
        <v>0</v>
      </c>
      <c r="CA107" s="31">
        <v>0</v>
      </c>
      <c r="CB107" s="31">
        <v>0</v>
      </c>
      <c r="CC107" s="31">
        <v>0</v>
      </c>
      <c r="CD107" s="31">
        <v>0</v>
      </c>
      <c r="CE107" s="31" t="s">
        <v>1138</v>
      </c>
      <c r="CH107" s="34">
        <v>0</v>
      </c>
      <c r="CI107" s="32">
        <v>0</v>
      </c>
      <c r="CJ107" s="32">
        <v>0</v>
      </c>
      <c r="CK107" s="32">
        <v>1</v>
      </c>
      <c r="CL107" s="32">
        <v>1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5">
        <v>0</v>
      </c>
      <c r="CW107" s="35">
        <v>0</v>
      </c>
      <c r="CX107" s="35">
        <v>0</v>
      </c>
      <c r="CY107" s="35">
        <v>0</v>
      </c>
      <c r="CZ107" s="35">
        <v>0</v>
      </c>
      <c r="DB107" s="32">
        <f t="shared" si="15"/>
        <v>0</v>
      </c>
      <c r="DC107" s="32">
        <f t="shared" si="15"/>
        <v>0</v>
      </c>
      <c r="DD107" s="32">
        <f t="shared" si="15"/>
        <v>0</v>
      </c>
      <c r="DE107" s="32">
        <f t="shared" si="13"/>
        <v>0</v>
      </c>
      <c r="DF107" s="32">
        <f t="shared" si="13"/>
        <v>0</v>
      </c>
      <c r="DG107" s="35">
        <f t="shared" si="13"/>
        <v>0</v>
      </c>
      <c r="DH107" s="35">
        <f t="shared" si="9"/>
        <v>0</v>
      </c>
      <c r="DI107" s="35">
        <f t="shared" si="9"/>
        <v>0</v>
      </c>
      <c r="DJ107" s="35">
        <f t="shared" si="9"/>
        <v>0</v>
      </c>
      <c r="JWI107" s="31"/>
      <c r="PSW107" s="31"/>
    </row>
    <row r="108" spans="1:114 7367:7367 11333:11333" x14ac:dyDescent="0.25">
      <c r="A108" s="32">
        <v>15</v>
      </c>
      <c r="B108" s="32" t="s">
        <v>1139</v>
      </c>
      <c r="C108" s="32" t="s">
        <v>1140</v>
      </c>
      <c r="D108" s="32" t="s">
        <v>1141</v>
      </c>
      <c r="E108" s="32" t="s">
        <v>573</v>
      </c>
      <c r="F108" s="32">
        <v>1</v>
      </c>
      <c r="G108" s="32">
        <v>0</v>
      </c>
      <c r="H108" s="32" t="str">
        <f t="shared" si="14"/>
        <v>ok</v>
      </c>
      <c r="I108" s="44" t="s">
        <v>1142</v>
      </c>
      <c r="J108" s="44" t="s">
        <v>1142</v>
      </c>
      <c r="K108" s="31">
        <v>779</v>
      </c>
      <c r="L108" s="31">
        <v>3494</v>
      </c>
      <c r="M108" s="31" t="s">
        <v>564</v>
      </c>
      <c r="N108" s="31" t="s">
        <v>565</v>
      </c>
      <c r="O108" s="31">
        <v>240</v>
      </c>
      <c r="P108" s="31">
        <v>1</v>
      </c>
      <c r="Q108" s="31" t="s">
        <v>23</v>
      </c>
      <c r="R108" s="31" t="s">
        <v>566</v>
      </c>
      <c r="S108" s="31">
        <v>0</v>
      </c>
      <c r="T108" s="31" t="s">
        <v>46</v>
      </c>
      <c r="U108" s="31">
        <v>2</v>
      </c>
      <c r="V108" s="31">
        <v>2</v>
      </c>
      <c r="W108" s="31">
        <v>2126</v>
      </c>
      <c r="X108" s="31">
        <v>4</v>
      </c>
      <c r="Y108" s="31">
        <v>0</v>
      </c>
      <c r="Z108" s="31">
        <v>3</v>
      </c>
      <c r="AA108" s="31">
        <v>2</v>
      </c>
      <c r="AB108" s="31">
        <v>0</v>
      </c>
      <c r="AC108" s="31">
        <v>1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 t="s">
        <v>543</v>
      </c>
      <c r="AN108" s="31">
        <v>4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3</v>
      </c>
      <c r="AX108" s="31">
        <v>0</v>
      </c>
      <c r="AY108" s="31">
        <v>0</v>
      </c>
      <c r="AZ108" s="31">
        <v>0</v>
      </c>
      <c r="BA108" s="31">
        <v>1</v>
      </c>
      <c r="BB108" s="31">
        <v>0</v>
      </c>
      <c r="BC108" s="31">
        <v>2</v>
      </c>
      <c r="BD108" s="31">
        <v>0</v>
      </c>
      <c r="BE108" s="31">
        <v>0</v>
      </c>
      <c r="BF108" s="31">
        <v>3</v>
      </c>
      <c r="BG108" s="31" t="s">
        <v>556</v>
      </c>
      <c r="BH108" s="31" t="s">
        <v>569</v>
      </c>
      <c r="BI108" s="31">
        <v>1</v>
      </c>
      <c r="BJ108" s="31">
        <v>3</v>
      </c>
      <c r="BK108" s="31">
        <v>2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f t="shared" si="12"/>
        <v>0</v>
      </c>
      <c r="BS108" s="31" t="s">
        <v>184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1</v>
      </c>
      <c r="CB108" s="31">
        <v>0</v>
      </c>
      <c r="CC108" s="31">
        <v>0</v>
      </c>
      <c r="CD108" s="31">
        <v>0</v>
      </c>
      <c r="CE108" s="31" t="s">
        <v>1143</v>
      </c>
      <c r="CH108" s="34">
        <v>0</v>
      </c>
      <c r="CI108" s="32">
        <v>0</v>
      </c>
      <c r="CJ108" s="32">
        <v>0</v>
      </c>
      <c r="CK108" s="32">
        <v>0</v>
      </c>
      <c r="CL108" s="32">
        <v>0</v>
      </c>
      <c r="CN108" s="32">
        <v>1</v>
      </c>
      <c r="CO108" s="32">
        <v>1</v>
      </c>
      <c r="CP108" s="32">
        <v>1</v>
      </c>
      <c r="CQ108" s="32">
        <v>0</v>
      </c>
      <c r="CR108" s="32">
        <v>1</v>
      </c>
      <c r="CS108" s="32">
        <v>0</v>
      </c>
      <c r="CT108" s="32">
        <v>0</v>
      </c>
      <c r="CU108" s="32">
        <v>0</v>
      </c>
      <c r="CV108" s="35">
        <v>0</v>
      </c>
      <c r="CW108" s="35">
        <v>0</v>
      </c>
      <c r="CX108" s="35">
        <v>0</v>
      </c>
      <c r="CY108" s="35">
        <v>0</v>
      </c>
      <c r="CZ108" s="35">
        <v>0</v>
      </c>
      <c r="DB108" s="32">
        <f t="shared" si="15"/>
        <v>1</v>
      </c>
      <c r="DC108" s="32">
        <f t="shared" si="15"/>
        <v>0</v>
      </c>
      <c r="DD108" s="32">
        <f t="shared" si="15"/>
        <v>0</v>
      </c>
      <c r="DE108" s="32">
        <f t="shared" si="13"/>
        <v>0</v>
      </c>
      <c r="DF108" s="32">
        <f t="shared" si="13"/>
        <v>1</v>
      </c>
      <c r="DG108" s="35">
        <f t="shared" si="13"/>
        <v>0</v>
      </c>
      <c r="DH108" s="35">
        <f t="shared" si="9"/>
        <v>1</v>
      </c>
      <c r="DI108" s="35">
        <f t="shared" si="9"/>
        <v>0</v>
      </c>
      <c r="DJ108" s="35">
        <f t="shared" si="9"/>
        <v>0</v>
      </c>
      <c r="JWI108" s="31"/>
      <c r="PSW108" s="31"/>
    </row>
    <row r="109" spans="1:114 7367:7367 11333:11333" x14ac:dyDescent="0.25">
      <c r="A109" s="32">
        <v>121</v>
      </c>
      <c r="B109" s="32" t="s">
        <v>1144</v>
      </c>
      <c r="C109" s="32" t="s">
        <v>1145</v>
      </c>
      <c r="D109" s="32" t="s">
        <v>1146</v>
      </c>
      <c r="E109" s="32" t="s">
        <v>573</v>
      </c>
      <c r="F109" s="32">
        <v>1</v>
      </c>
      <c r="G109" s="32">
        <v>0</v>
      </c>
      <c r="H109" s="32" t="str">
        <f t="shared" si="14"/>
        <v>ok</v>
      </c>
      <c r="I109" s="24" t="s">
        <v>1147</v>
      </c>
      <c r="J109" s="24" t="s">
        <v>1147</v>
      </c>
      <c r="K109" s="31">
        <v>4660</v>
      </c>
      <c r="L109" s="31">
        <v>5107</v>
      </c>
      <c r="M109" s="31" t="s">
        <v>623</v>
      </c>
      <c r="N109" s="31" t="s">
        <v>805</v>
      </c>
      <c r="O109" s="31">
        <v>266</v>
      </c>
      <c r="P109" s="31">
        <v>8</v>
      </c>
      <c r="Q109" s="31" t="s">
        <v>21</v>
      </c>
      <c r="R109" s="31" t="s">
        <v>1148</v>
      </c>
      <c r="S109" s="31">
        <v>0</v>
      </c>
      <c r="T109" s="31" t="s">
        <v>46</v>
      </c>
      <c r="U109" s="31">
        <v>1</v>
      </c>
      <c r="V109" s="31">
        <v>2</v>
      </c>
      <c r="W109" s="31">
        <v>16</v>
      </c>
      <c r="X109" s="31">
        <v>1</v>
      </c>
      <c r="Y109" s="31">
        <v>0</v>
      </c>
      <c r="Z109" s="31">
        <v>0</v>
      </c>
      <c r="AA109" s="31">
        <v>2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 t="s">
        <v>567</v>
      </c>
      <c r="AN109" s="31">
        <v>2</v>
      </c>
      <c r="AO109" s="31">
        <v>0</v>
      </c>
      <c r="AP109" s="31">
        <v>0</v>
      </c>
      <c r="AQ109" s="31" t="s">
        <v>926</v>
      </c>
      <c r="AR109" s="31">
        <v>1</v>
      </c>
      <c r="AS109" s="31">
        <v>0</v>
      </c>
      <c r="AT109" s="31">
        <v>1</v>
      </c>
      <c r="AU109" s="31">
        <v>0</v>
      </c>
      <c r="AV109" s="31">
        <v>0</v>
      </c>
      <c r="AW109" s="31">
        <v>1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1</v>
      </c>
      <c r="BG109" s="31" t="s">
        <v>552</v>
      </c>
      <c r="BH109" s="31" t="s">
        <v>595</v>
      </c>
      <c r="BI109" s="31">
        <v>1</v>
      </c>
      <c r="BJ109" s="31">
        <v>2</v>
      </c>
      <c r="BK109" s="31">
        <v>0</v>
      </c>
      <c r="BL109" s="31">
        <v>0</v>
      </c>
      <c r="BM109" s="31">
        <v>0</v>
      </c>
      <c r="BN109" s="31">
        <v>0</v>
      </c>
      <c r="BO109" s="31">
        <v>0</v>
      </c>
      <c r="BP109" s="31" t="s">
        <v>46</v>
      </c>
      <c r="BQ109" s="31">
        <v>0</v>
      </c>
      <c r="BR109" s="31">
        <f t="shared" si="12"/>
        <v>1</v>
      </c>
      <c r="BS109" s="31" t="s">
        <v>121</v>
      </c>
      <c r="BT109" s="31" t="s">
        <v>184</v>
      </c>
      <c r="BU109" s="31">
        <v>0</v>
      </c>
      <c r="BV109" s="31">
        <v>0</v>
      </c>
      <c r="BW109" s="31">
        <v>0</v>
      </c>
      <c r="BX109" s="31">
        <v>0</v>
      </c>
      <c r="BY109" s="31">
        <v>0</v>
      </c>
      <c r="BZ109" s="31">
        <v>0</v>
      </c>
      <c r="CA109" s="31">
        <v>0</v>
      </c>
      <c r="CB109" s="31">
        <v>0</v>
      </c>
      <c r="CC109" s="31">
        <v>0</v>
      </c>
      <c r="CD109" s="31">
        <v>0</v>
      </c>
      <c r="CE109" s="31" t="s">
        <v>806</v>
      </c>
      <c r="CH109" s="34">
        <v>0</v>
      </c>
      <c r="CI109" s="32">
        <v>0</v>
      </c>
      <c r="CJ109" s="32">
        <v>0</v>
      </c>
      <c r="CK109" s="32">
        <v>1</v>
      </c>
      <c r="CL109" s="32">
        <v>1</v>
      </c>
      <c r="CN109" s="32">
        <v>1</v>
      </c>
      <c r="CO109" s="32">
        <v>0</v>
      </c>
      <c r="CP109" s="32">
        <v>1</v>
      </c>
      <c r="CQ109" s="32">
        <v>0</v>
      </c>
      <c r="CR109" s="32">
        <v>0</v>
      </c>
      <c r="CS109" s="32">
        <v>0</v>
      </c>
      <c r="CT109" s="32">
        <v>0</v>
      </c>
      <c r="CU109" s="32">
        <v>0</v>
      </c>
      <c r="CV109" s="35">
        <v>0</v>
      </c>
      <c r="CW109" s="35">
        <v>0</v>
      </c>
      <c r="CX109" s="35">
        <v>0</v>
      </c>
      <c r="CY109" s="35">
        <v>0</v>
      </c>
      <c r="CZ109" s="35">
        <v>0</v>
      </c>
      <c r="DB109" s="32">
        <f t="shared" si="15"/>
        <v>1</v>
      </c>
      <c r="DC109" s="32">
        <f t="shared" si="15"/>
        <v>0</v>
      </c>
      <c r="DD109" s="32">
        <f t="shared" si="15"/>
        <v>0</v>
      </c>
      <c r="DE109" s="32">
        <f t="shared" si="13"/>
        <v>0</v>
      </c>
      <c r="DF109" s="32">
        <f t="shared" si="13"/>
        <v>0</v>
      </c>
      <c r="DG109" s="35">
        <f t="shared" si="13"/>
        <v>0</v>
      </c>
      <c r="DH109" s="35">
        <f t="shared" si="13"/>
        <v>0</v>
      </c>
      <c r="DI109" s="35">
        <f t="shared" si="13"/>
        <v>0</v>
      </c>
      <c r="DJ109" s="35">
        <f t="shared" si="13"/>
        <v>0</v>
      </c>
      <c r="JWI109" s="31"/>
      <c r="PSW109" s="31"/>
    </row>
    <row r="110" spans="1:114 7367:7367 11333:11333" x14ac:dyDescent="0.25">
      <c r="A110" s="32">
        <v>212</v>
      </c>
      <c r="B110" s="32" t="s">
        <v>1149</v>
      </c>
      <c r="C110" s="32" t="s">
        <v>1150</v>
      </c>
      <c r="D110" s="32" t="s">
        <v>1151</v>
      </c>
      <c r="E110" s="32" t="s">
        <v>573</v>
      </c>
      <c r="F110" s="32">
        <v>1</v>
      </c>
      <c r="G110" s="32">
        <v>0</v>
      </c>
      <c r="H110" s="32" t="str">
        <f t="shared" si="14"/>
        <v>ok</v>
      </c>
      <c r="I110" s="24" t="s">
        <v>1152</v>
      </c>
      <c r="J110" s="24" t="s">
        <v>1152</v>
      </c>
      <c r="K110" s="31">
        <v>8547</v>
      </c>
      <c r="L110" s="31">
        <v>9240</v>
      </c>
      <c r="M110" s="31" t="s">
        <v>623</v>
      </c>
      <c r="N110" s="31" t="s">
        <v>665</v>
      </c>
      <c r="O110" s="31">
        <v>260</v>
      </c>
      <c r="P110" s="31">
        <v>12</v>
      </c>
      <c r="Q110" s="31" t="s">
        <v>23</v>
      </c>
      <c r="R110" s="31" t="s">
        <v>666</v>
      </c>
      <c r="S110" s="31">
        <v>0</v>
      </c>
      <c r="T110" s="31" t="s">
        <v>46</v>
      </c>
      <c r="U110" s="31">
        <v>1</v>
      </c>
      <c r="V110" s="31">
        <v>2</v>
      </c>
      <c r="W110" s="31">
        <v>14.5</v>
      </c>
      <c r="X110" s="31">
        <v>1</v>
      </c>
      <c r="Y110" s="31">
        <v>0</v>
      </c>
      <c r="Z110" s="31">
        <v>0</v>
      </c>
      <c r="AA110" s="31">
        <v>2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 t="s">
        <v>547</v>
      </c>
      <c r="AM110" s="31" t="s">
        <v>567</v>
      </c>
      <c r="AN110" s="31">
        <v>2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1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1</v>
      </c>
      <c r="BG110" s="31" t="s">
        <v>552</v>
      </c>
      <c r="BH110" s="31" t="s">
        <v>595</v>
      </c>
      <c r="BI110" s="31">
        <v>0</v>
      </c>
      <c r="BJ110" s="31">
        <v>0</v>
      </c>
      <c r="BK110" s="31">
        <v>0</v>
      </c>
      <c r="BL110" s="31">
        <v>0</v>
      </c>
      <c r="BM110" s="31">
        <v>0</v>
      </c>
      <c r="BN110" s="31">
        <v>0</v>
      </c>
      <c r="BO110" s="31">
        <v>0</v>
      </c>
      <c r="BP110" s="31">
        <v>0</v>
      </c>
      <c r="BQ110" s="31">
        <v>0</v>
      </c>
      <c r="BR110" s="31">
        <f t="shared" si="12"/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 t="s">
        <v>1153</v>
      </c>
      <c r="CH110" s="34">
        <v>0</v>
      </c>
      <c r="CI110" s="32">
        <v>0</v>
      </c>
      <c r="CJ110" s="32">
        <v>0</v>
      </c>
      <c r="CK110" s="32">
        <v>0</v>
      </c>
      <c r="CL110" s="32">
        <v>0</v>
      </c>
      <c r="CN110" s="32">
        <v>1</v>
      </c>
      <c r="CO110" s="32">
        <v>0</v>
      </c>
      <c r="CP110" s="32">
        <v>1</v>
      </c>
      <c r="CQ110" s="32">
        <v>0</v>
      </c>
      <c r="CR110" s="32">
        <v>0</v>
      </c>
      <c r="CS110" s="32">
        <v>0</v>
      </c>
      <c r="CT110" s="32">
        <v>0</v>
      </c>
      <c r="CU110" s="32">
        <v>0</v>
      </c>
      <c r="CV110" s="35">
        <v>0</v>
      </c>
      <c r="CW110" s="35">
        <v>0</v>
      </c>
      <c r="CX110" s="35">
        <v>0</v>
      </c>
      <c r="CY110" s="35">
        <v>0</v>
      </c>
      <c r="CZ110" s="35">
        <v>0</v>
      </c>
      <c r="DB110" s="32">
        <f t="shared" si="15"/>
        <v>1</v>
      </c>
      <c r="DC110" s="32">
        <f t="shared" si="15"/>
        <v>0</v>
      </c>
      <c r="DD110" s="32">
        <f t="shared" si="15"/>
        <v>0</v>
      </c>
      <c r="DE110" s="32">
        <f t="shared" si="13"/>
        <v>0</v>
      </c>
      <c r="DF110" s="32">
        <f t="shared" si="13"/>
        <v>0</v>
      </c>
      <c r="DG110" s="35">
        <f t="shared" si="13"/>
        <v>0</v>
      </c>
      <c r="DH110" s="35">
        <f t="shared" si="13"/>
        <v>0</v>
      </c>
      <c r="DI110" s="35">
        <f t="shared" si="13"/>
        <v>0</v>
      </c>
      <c r="DJ110" s="35">
        <f t="shared" si="13"/>
        <v>0</v>
      </c>
      <c r="JWI110" s="31"/>
      <c r="PSW110" s="31"/>
    </row>
    <row r="111" spans="1:114 7367:7367 11333:11333" x14ac:dyDescent="0.25">
      <c r="A111" s="32">
        <v>218</v>
      </c>
      <c r="B111" s="32" t="s">
        <v>1154</v>
      </c>
      <c r="C111" s="32" t="s">
        <v>1155</v>
      </c>
      <c r="D111" s="32" t="s">
        <v>1156</v>
      </c>
      <c r="E111" s="32" t="s">
        <v>517</v>
      </c>
      <c r="F111" s="32">
        <v>0</v>
      </c>
      <c r="G111" s="32">
        <v>1</v>
      </c>
      <c r="H111" s="32" t="str">
        <f t="shared" si="14"/>
        <v>ok</v>
      </c>
      <c r="I111" s="24" t="s">
        <v>360</v>
      </c>
      <c r="J111" s="24" t="s">
        <v>360</v>
      </c>
      <c r="K111" s="31">
        <v>8560</v>
      </c>
      <c r="L111" s="31">
        <v>9253</v>
      </c>
      <c r="M111" s="31" t="s">
        <v>623</v>
      </c>
      <c r="N111" s="31" t="s">
        <v>665</v>
      </c>
      <c r="O111" s="31">
        <v>260</v>
      </c>
      <c r="P111" s="31">
        <v>3</v>
      </c>
      <c r="Q111" s="31" t="s">
        <v>23</v>
      </c>
      <c r="R111" s="31" t="s">
        <v>666</v>
      </c>
      <c r="S111" s="31">
        <v>0</v>
      </c>
      <c r="T111" s="31" t="s">
        <v>46</v>
      </c>
      <c r="U111" s="31">
        <v>2</v>
      </c>
      <c r="V111" s="31">
        <v>2</v>
      </c>
      <c r="W111" s="31">
        <v>11.5</v>
      </c>
      <c r="X111" s="31">
        <v>1</v>
      </c>
      <c r="Y111" s="31">
        <v>0</v>
      </c>
      <c r="Z111" s="31">
        <v>2</v>
      </c>
      <c r="AA111" s="31">
        <v>4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5</v>
      </c>
      <c r="AH111" s="31">
        <v>3</v>
      </c>
      <c r="AI111" s="31">
        <v>0</v>
      </c>
      <c r="AJ111" s="31">
        <v>0</v>
      </c>
      <c r="AK111" s="31">
        <v>0</v>
      </c>
      <c r="AL111" s="31">
        <v>0</v>
      </c>
      <c r="AM111" s="31" t="s">
        <v>567</v>
      </c>
      <c r="AN111" s="31">
        <v>5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1</v>
      </c>
      <c r="AX111" s="31">
        <v>2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2</v>
      </c>
      <c r="BG111" s="31" t="s">
        <v>552</v>
      </c>
      <c r="BH111" s="31" t="s">
        <v>831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f t="shared" si="12"/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 t="s">
        <v>676</v>
      </c>
      <c r="CH111" s="34">
        <v>0</v>
      </c>
      <c r="CI111" s="32">
        <v>0</v>
      </c>
      <c r="CJ111" s="32">
        <v>0</v>
      </c>
      <c r="CK111" s="32">
        <v>0</v>
      </c>
      <c r="CL111" s="32">
        <v>0</v>
      </c>
      <c r="CN111" s="32">
        <v>1</v>
      </c>
      <c r="CO111" s="32">
        <v>1</v>
      </c>
      <c r="CP111" s="32">
        <v>1</v>
      </c>
      <c r="CQ111" s="32">
        <v>0</v>
      </c>
      <c r="CR111" s="32">
        <v>0</v>
      </c>
      <c r="CS111" s="32">
        <v>1</v>
      </c>
      <c r="CT111" s="32">
        <v>1</v>
      </c>
      <c r="CU111" s="32">
        <v>0</v>
      </c>
      <c r="CV111" s="35">
        <v>0</v>
      </c>
      <c r="CW111" s="35">
        <v>0</v>
      </c>
      <c r="CX111" s="35">
        <v>0</v>
      </c>
      <c r="CY111" s="35">
        <v>0</v>
      </c>
      <c r="CZ111" s="35">
        <v>0</v>
      </c>
      <c r="DB111" s="32">
        <f t="shared" si="15"/>
        <v>1</v>
      </c>
      <c r="DC111" s="32">
        <f t="shared" si="15"/>
        <v>1</v>
      </c>
      <c r="DD111" s="32">
        <f t="shared" si="15"/>
        <v>0</v>
      </c>
      <c r="DE111" s="32">
        <f t="shared" si="13"/>
        <v>0</v>
      </c>
      <c r="DF111" s="32">
        <f t="shared" si="13"/>
        <v>0</v>
      </c>
      <c r="DG111" s="35">
        <f t="shared" si="13"/>
        <v>0</v>
      </c>
      <c r="DH111" s="35">
        <f t="shared" si="13"/>
        <v>0</v>
      </c>
      <c r="DI111" s="35">
        <f t="shared" si="13"/>
        <v>0</v>
      </c>
      <c r="DJ111" s="35">
        <f t="shared" si="13"/>
        <v>0</v>
      </c>
      <c r="JWI111" s="31"/>
      <c r="PSW111" s="31"/>
    </row>
    <row r="112" spans="1:114 7367:7367 11333:11333" x14ac:dyDescent="0.25">
      <c r="A112" s="32">
        <v>145</v>
      </c>
      <c r="B112" s="32" t="s">
        <v>1157</v>
      </c>
      <c r="C112" s="32" t="s">
        <v>1158</v>
      </c>
      <c r="D112" s="32" t="s">
        <v>1159</v>
      </c>
      <c r="E112" s="32" t="s">
        <v>573</v>
      </c>
      <c r="F112" s="32">
        <v>1</v>
      </c>
      <c r="G112" s="32">
        <v>0</v>
      </c>
      <c r="H112" s="32" t="str">
        <f t="shared" si="14"/>
        <v>ok</v>
      </c>
      <c r="I112" s="24" t="s">
        <v>1160</v>
      </c>
      <c r="J112" s="24" t="s">
        <v>1160</v>
      </c>
      <c r="K112" s="31">
        <v>4899</v>
      </c>
      <c r="L112" s="31">
        <v>4071</v>
      </c>
      <c r="M112" s="31" t="s">
        <v>623</v>
      </c>
      <c r="N112" s="31" t="s">
        <v>658</v>
      </c>
      <c r="O112" s="31">
        <v>409</v>
      </c>
      <c r="P112" s="31">
        <v>20</v>
      </c>
      <c r="Q112" s="31" t="s">
        <v>23</v>
      </c>
      <c r="R112" s="31" t="s">
        <v>634</v>
      </c>
      <c r="S112" s="31">
        <v>0</v>
      </c>
      <c r="T112" s="31" t="s">
        <v>46</v>
      </c>
      <c r="U112" s="31">
        <v>1</v>
      </c>
      <c r="V112" s="31">
        <v>0</v>
      </c>
      <c r="W112" s="31">
        <v>0</v>
      </c>
      <c r="X112" s="31">
        <v>1</v>
      </c>
      <c r="Y112" s="31">
        <v>0</v>
      </c>
      <c r="Z112" s="31">
        <v>0</v>
      </c>
      <c r="AA112" s="31">
        <v>2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 t="s">
        <v>567</v>
      </c>
      <c r="AN112" s="31">
        <v>2</v>
      </c>
      <c r="AO112" s="31" t="s">
        <v>1091</v>
      </c>
      <c r="AP112" s="31">
        <v>2</v>
      </c>
      <c r="AQ112" s="31" t="s">
        <v>46</v>
      </c>
      <c r="AR112" s="31">
        <v>0</v>
      </c>
      <c r="AS112" s="31">
        <v>1</v>
      </c>
      <c r="AT112" s="31">
        <v>3</v>
      </c>
      <c r="AU112" s="31">
        <v>0</v>
      </c>
      <c r="AV112" s="31">
        <v>0</v>
      </c>
      <c r="AW112" s="31">
        <v>1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1</v>
      </c>
      <c r="BG112" s="31" t="s">
        <v>552</v>
      </c>
      <c r="BH112" s="31" t="s">
        <v>595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 t="s">
        <v>46</v>
      </c>
      <c r="BQ112" s="31">
        <v>0</v>
      </c>
      <c r="BR112" s="31">
        <f t="shared" si="12"/>
        <v>1</v>
      </c>
      <c r="BS112" s="31" t="s">
        <v>121</v>
      </c>
      <c r="BT112" s="31" t="s">
        <v>38</v>
      </c>
      <c r="BU112" s="31">
        <v>1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 t="s">
        <v>1161</v>
      </c>
      <c r="CH112" s="34">
        <v>0</v>
      </c>
      <c r="CI112" s="32">
        <v>0</v>
      </c>
      <c r="CJ112" s="32">
        <v>0</v>
      </c>
      <c r="CK112" s="32">
        <v>1</v>
      </c>
      <c r="CL112" s="32">
        <v>1</v>
      </c>
      <c r="CN112" s="32">
        <v>1</v>
      </c>
      <c r="CO112" s="32">
        <v>0</v>
      </c>
      <c r="CP112" s="32">
        <v>1</v>
      </c>
      <c r="CQ112" s="32">
        <v>0</v>
      </c>
      <c r="CR112" s="32">
        <v>0</v>
      </c>
      <c r="CS112" s="32">
        <v>0</v>
      </c>
      <c r="CT112" s="32">
        <v>0</v>
      </c>
      <c r="CU112" s="32">
        <v>0</v>
      </c>
      <c r="CV112" s="35">
        <v>0</v>
      </c>
      <c r="CW112" s="35">
        <v>0</v>
      </c>
      <c r="CX112" s="35">
        <v>0</v>
      </c>
      <c r="CY112" s="35">
        <v>0</v>
      </c>
      <c r="CZ112" s="35">
        <v>0</v>
      </c>
      <c r="DB112" s="32">
        <f t="shared" si="15"/>
        <v>1</v>
      </c>
      <c r="DC112" s="32">
        <f t="shared" si="15"/>
        <v>0</v>
      </c>
      <c r="DD112" s="32">
        <f t="shared" si="15"/>
        <v>0</v>
      </c>
      <c r="DE112" s="32">
        <f t="shared" si="13"/>
        <v>0</v>
      </c>
      <c r="DF112" s="32">
        <f t="shared" si="13"/>
        <v>0</v>
      </c>
      <c r="DG112" s="35">
        <f t="shared" si="13"/>
        <v>0</v>
      </c>
      <c r="DH112" s="35">
        <f t="shared" si="13"/>
        <v>0</v>
      </c>
      <c r="DI112" s="35">
        <f t="shared" si="13"/>
        <v>0</v>
      </c>
      <c r="DJ112" s="35">
        <f t="shared" si="13"/>
        <v>0</v>
      </c>
      <c r="JWI112" s="31"/>
      <c r="PSW112" s="31"/>
    </row>
    <row r="113" spans="1:114 7367:7367 11333:11333" x14ac:dyDescent="0.25">
      <c r="A113" s="32">
        <v>194</v>
      </c>
      <c r="B113" s="32" t="s">
        <v>1162</v>
      </c>
      <c r="C113" s="32" t="s">
        <v>1163</v>
      </c>
      <c r="D113" s="32" t="s">
        <v>1164</v>
      </c>
      <c r="E113" s="32" t="s">
        <v>573</v>
      </c>
      <c r="F113" s="32">
        <v>1</v>
      </c>
      <c r="G113" s="32">
        <v>0</v>
      </c>
      <c r="H113" s="32" t="str">
        <f t="shared" si="14"/>
        <v>ok</v>
      </c>
      <c r="I113" s="24" t="s">
        <v>1165</v>
      </c>
      <c r="J113" s="24" t="s">
        <v>1165</v>
      </c>
      <c r="K113" s="31">
        <v>5974</v>
      </c>
      <c r="L113" s="31">
        <v>6979</v>
      </c>
      <c r="M113" s="31" t="s">
        <v>623</v>
      </c>
      <c r="N113" s="31" t="s">
        <v>1166</v>
      </c>
      <c r="O113" s="31">
        <v>76</v>
      </c>
      <c r="P113" s="31">
        <v>3</v>
      </c>
      <c r="Q113" s="31" t="s">
        <v>23</v>
      </c>
      <c r="R113" s="31" t="s">
        <v>899</v>
      </c>
      <c r="S113" s="31">
        <v>0</v>
      </c>
      <c r="T113" s="31" t="s">
        <v>46</v>
      </c>
      <c r="U113" s="31">
        <v>1</v>
      </c>
      <c r="V113" s="31">
        <v>2</v>
      </c>
      <c r="W113" s="31">
        <v>17.25</v>
      </c>
      <c r="X113" s="31">
        <v>1</v>
      </c>
      <c r="Y113" s="31">
        <v>2</v>
      </c>
      <c r="Z113" s="31">
        <v>2</v>
      </c>
      <c r="AA113" s="31">
        <v>3</v>
      </c>
      <c r="AB113" s="31">
        <v>0</v>
      </c>
      <c r="AC113" s="31">
        <v>3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 t="s">
        <v>567</v>
      </c>
      <c r="AN113" s="31">
        <v>5</v>
      </c>
      <c r="AO113" s="31">
        <v>0</v>
      </c>
      <c r="AP113" s="31">
        <v>0</v>
      </c>
      <c r="AQ113" s="31" t="s">
        <v>761</v>
      </c>
      <c r="AR113" s="31">
        <v>1</v>
      </c>
      <c r="AS113" s="31">
        <v>0</v>
      </c>
      <c r="AT113" s="31">
        <v>0</v>
      </c>
      <c r="AU113" s="31">
        <v>0</v>
      </c>
      <c r="AV113" s="31">
        <v>0</v>
      </c>
      <c r="AW113" s="31">
        <v>1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1</v>
      </c>
      <c r="BG113" s="31" t="s">
        <v>552</v>
      </c>
      <c r="BH113" s="31" t="s">
        <v>595</v>
      </c>
      <c r="BI113" s="31">
        <v>2</v>
      </c>
      <c r="BJ113" s="31">
        <v>2</v>
      </c>
      <c r="BK113" s="31">
        <v>2</v>
      </c>
      <c r="BL113" s="31">
        <v>0</v>
      </c>
      <c r="BM113" s="31">
        <v>0</v>
      </c>
      <c r="BN113" s="31">
        <v>1</v>
      </c>
      <c r="BO113" s="31">
        <v>0</v>
      </c>
      <c r="BP113" s="31">
        <v>0</v>
      </c>
      <c r="BQ113" s="31">
        <v>0</v>
      </c>
      <c r="BR113" s="31">
        <f t="shared" si="12"/>
        <v>0</v>
      </c>
      <c r="BS113" s="31" t="s">
        <v>38</v>
      </c>
      <c r="BT113" s="31" t="s">
        <v>36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 t="s">
        <v>617</v>
      </c>
      <c r="CH113" s="34">
        <v>0</v>
      </c>
      <c r="CI113" s="32">
        <v>0</v>
      </c>
      <c r="CJ113" s="32">
        <v>0</v>
      </c>
      <c r="CK113" s="32">
        <v>0</v>
      </c>
      <c r="CL113" s="32">
        <v>0</v>
      </c>
      <c r="CN113" s="32">
        <v>1</v>
      </c>
      <c r="CO113" s="32">
        <v>1</v>
      </c>
      <c r="CP113" s="32">
        <v>1</v>
      </c>
      <c r="CQ113" s="32">
        <v>0</v>
      </c>
      <c r="CR113" s="32">
        <v>1</v>
      </c>
      <c r="CS113" s="32">
        <v>0</v>
      </c>
      <c r="CT113" s="32">
        <v>0</v>
      </c>
      <c r="CU113" s="32">
        <v>0</v>
      </c>
      <c r="CV113" s="35">
        <v>1</v>
      </c>
      <c r="CW113" s="35">
        <v>0</v>
      </c>
      <c r="CX113" s="35">
        <v>0</v>
      </c>
      <c r="CY113" s="35">
        <v>0</v>
      </c>
      <c r="CZ113" s="35">
        <v>0</v>
      </c>
      <c r="DB113" s="32">
        <f t="shared" si="15"/>
        <v>1</v>
      </c>
      <c r="DC113" s="32">
        <f t="shared" si="15"/>
        <v>0</v>
      </c>
      <c r="DD113" s="32">
        <f t="shared" si="15"/>
        <v>0</v>
      </c>
      <c r="DE113" s="32">
        <f t="shared" si="13"/>
        <v>0</v>
      </c>
      <c r="DF113" s="32">
        <f t="shared" si="13"/>
        <v>0</v>
      </c>
      <c r="DG113" s="35">
        <f t="shared" si="13"/>
        <v>0</v>
      </c>
      <c r="DH113" s="35">
        <f t="shared" si="13"/>
        <v>0</v>
      </c>
      <c r="DI113" s="35">
        <f t="shared" si="13"/>
        <v>0</v>
      </c>
      <c r="DJ113" s="35">
        <f t="shared" si="13"/>
        <v>0</v>
      </c>
      <c r="JWI113" s="31"/>
      <c r="PSW113" s="31"/>
    </row>
    <row r="114" spans="1:114 7367:7367 11333:11333" x14ac:dyDescent="0.25">
      <c r="A114" s="32">
        <v>111</v>
      </c>
      <c r="B114" s="32" t="s">
        <v>1167</v>
      </c>
      <c r="C114" s="32" t="s">
        <v>1168</v>
      </c>
      <c r="D114" s="32" t="s">
        <v>1169</v>
      </c>
      <c r="E114" s="32" t="s">
        <v>573</v>
      </c>
      <c r="F114" s="32">
        <v>1</v>
      </c>
      <c r="G114" s="32">
        <v>0</v>
      </c>
      <c r="H114" s="32" t="str">
        <f t="shared" si="14"/>
        <v>ok</v>
      </c>
      <c r="I114" s="24" t="s">
        <v>1170</v>
      </c>
      <c r="J114" s="24" t="s">
        <v>1170</v>
      </c>
      <c r="K114" s="31">
        <v>4508</v>
      </c>
      <c r="L114" s="31">
        <v>4682</v>
      </c>
      <c r="M114" s="31" t="s">
        <v>623</v>
      </c>
      <c r="N114" s="31" t="s">
        <v>805</v>
      </c>
      <c r="O114" s="31">
        <v>266</v>
      </c>
      <c r="P114" s="31">
        <v>15</v>
      </c>
      <c r="Q114" s="31" t="s">
        <v>19</v>
      </c>
      <c r="R114" s="31" t="s">
        <v>644</v>
      </c>
      <c r="S114" s="31">
        <v>0</v>
      </c>
      <c r="T114" s="31" t="s">
        <v>46</v>
      </c>
      <c r="U114" s="31">
        <v>1</v>
      </c>
      <c r="V114" s="31">
        <v>2</v>
      </c>
      <c r="W114" s="31">
        <v>11.333333333333334</v>
      </c>
      <c r="X114" s="31">
        <v>1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 t="s">
        <v>567</v>
      </c>
      <c r="AN114" s="31">
        <v>1</v>
      </c>
      <c r="AO114" s="31" t="s">
        <v>40</v>
      </c>
      <c r="AP114" s="31">
        <v>1</v>
      </c>
      <c r="AQ114" s="31" t="s">
        <v>953</v>
      </c>
      <c r="AR114" s="31">
        <v>0</v>
      </c>
      <c r="AS114" s="31">
        <v>0</v>
      </c>
      <c r="AT114" s="31">
        <v>0</v>
      </c>
      <c r="AU114" s="31">
        <v>0</v>
      </c>
      <c r="AV114" s="31">
        <v>2</v>
      </c>
      <c r="AW114" s="31">
        <v>1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1</v>
      </c>
      <c r="BG114" s="31" t="s">
        <v>552</v>
      </c>
      <c r="BH114" s="31" t="s">
        <v>595</v>
      </c>
      <c r="BI114" s="31">
        <v>0</v>
      </c>
      <c r="BJ114" s="31">
        <v>0</v>
      </c>
      <c r="BK114" s="31">
        <v>0</v>
      </c>
      <c r="BL114" s="31">
        <v>0</v>
      </c>
      <c r="BM114" s="31">
        <v>0</v>
      </c>
      <c r="BN114" s="31">
        <v>0</v>
      </c>
      <c r="BO114" s="31">
        <v>0</v>
      </c>
      <c r="BP114" s="31">
        <v>0</v>
      </c>
      <c r="BQ114" s="31">
        <v>0</v>
      </c>
      <c r="BR114" s="31">
        <f t="shared" si="12"/>
        <v>0</v>
      </c>
      <c r="BS114" s="31" t="s">
        <v>121</v>
      </c>
      <c r="BT114" s="31">
        <v>0</v>
      </c>
      <c r="BU114" s="31">
        <v>1</v>
      </c>
      <c r="BV114" s="31">
        <v>0</v>
      </c>
      <c r="BW114" s="31">
        <v>0</v>
      </c>
      <c r="BX114" s="31">
        <v>0</v>
      </c>
      <c r="BY114" s="31">
        <v>0</v>
      </c>
      <c r="BZ114" s="31">
        <v>0</v>
      </c>
      <c r="CA114" s="31">
        <v>0</v>
      </c>
      <c r="CB114" s="31">
        <v>0</v>
      </c>
      <c r="CC114" s="31">
        <v>0</v>
      </c>
      <c r="CD114" s="31">
        <v>0</v>
      </c>
      <c r="CE114" s="31" t="s">
        <v>617</v>
      </c>
      <c r="CH114" s="34">
        <v>0</v>
      </c>
      <c r="CI114" s="32">
        <v>0</v>
      </c>
      <c r="CJ114" s="32">
        <v>0</v>
      </c>
      <c r="CK114" s="32">
        <v>1</v>
      </c>
      <c r="CL114" s="32">
        <v>1</v>
      </c>
      <c r="CN114" s="32">
        <v>1</v>
      </c>
      <c r="CO114" s="32">
        <v>0</v>
      </c>
      <c r="CP114" s="32">
        <v>0</v>
      </c>
      <c r="CQ114" s="32">
        <v>0</v>
      </c>
      <c r="CR114" s="32">
        <v>0</v>
      </c>
      <c r="CS114" s="32">
        <v>0</v>
      </c>
      <c r="CT114" s="32">
        <v>0</v>
      </c>
      <c r="CU114" s="32">
        <v>0</v>
      </c>
      <c r="CV114" s="35">
        <v>0</v>
      </c>
      <c r="CW114" s="35">
        <v>0</v>
      </c>
      <c r="CX114" s="35">
        <v>0</v>
      </c>
      <c r="CY114" s="35">
        <v>0</v>
      </c>
      <c r="CZ114" s="35">
        <v>0</v>
      </c>
      <c r="DB114" s="32">
        <f t="shared" si="15"/>
        <v>1</v>
      </c>
      <c r="DC114" s="32">
        <f t="shared" si="15"/>
        <v>0</v>
      </c>
      <c r="DD114" s="32">
        <f t="shared" si="15"/>
        <v>0</v>
      </c>
      <c r="DE114" s="32">
        <f t="shared" si="13"/>
        <v>0</v>
      </c>
      <c r="DF114" s="32">
        <f t="shared" si="13"/>
        <v>0</v>
      </c>
      <c r="DG114" s="35">
        <f t="shared" si="13"/>
        <v>0</v>
      </c>
      <c r="DH114" s="35">
        <f t="shared" si="13"/>
        <v>0</v>
      </c>
      <c r="DI114" s="35">
        <f t="shared" si="13"/>
        <v>0</v>
      </c>
      <c r="DJ114" s="35">
        <f t="shared" si="13"/>
        <v>0</v>
      </c>
      <c r="JWI114" s="31"/>
      <c r="PSW114" s="31"/>
    </row>
    <row r="115" spans="1:114 7367:7367 11333:11333" x14ac:dyDescent="0.25">
      <c r="A115" s="32">
        <v>112</v>
      </c>
      <c r="B115" s="32" t="s">
        <v>1171</v>
      </c>
      <c r="C115" s="32" t="s">
        <v>1168</v>
      </c>
      <c r="D115" s="32" t="s">
        <v>1172</v>
      </c>
      <c r="E115" s="32" t="s">
        <v>573</v>
      </c>
      <c r="F115" s="32">
        <v>1</v>
      </c>
      <c r="G115" s="32">
        <v>0</v>
      </c>
      <c r="H115" s="32" t="str">
        <f t="shared" si="14"/>
        <v>ok</v>
      </c>
      <c r="I115" s="24" t="s">
        <v>1173</v>
      </c>
      <c r="J115" s="24" t="s">
        <v>1173</v>
      </c>
      <c r="K115" s="31">
        <v>4509</v>
      </c>
      <c r="L115" s="31">
        <v>4683</v>
      </c>
      <c r="M115" s="31" t="s">
        <v>623</v>
      </c>
      <c r="N115" s="31" t="s">
        <v>805</v>
      </c>
      <c r="O115" s="31">
        <v>266</v>
      </c>
      <c r="P115" s="31">
        <v>15</v>
      </c>
      <c r="Q115" s="31" t="s">
        <v>23</v>
      </c>
      <c r="R115" s="31" t="s">
        <v>644</v>
      </c>
      <c r="S115" s="31">
        <v>0</v>
      </c>
      <c r="T115" s="31" t="s">
        <v>46</v>
      </c>
      <c r="U115" s="31">
        <v>1</v>
      </c>
      <c r="V115" s="31">
        <v>2</v>
      </c>
      <c r="W115" s="31">
        <v>11.425000000000001</v>
      </c>
      <c r="X115" s="31">
        <v>1</v>
      </c>
      <c r="Y115" s="31">
        <v>0</v>
      </c>
      <c r="Z115" s="31">
        <v>0</v>
      </c>
      <c r="AA115" s="31">
        <v>2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 t="s">
        <v>567</v>
      </c>
      <c r="AN115" s="31">
        <v>2</v>
      </c>
      <c r="AO115" s="31" t="s">
        <v>1091</v>
      </c>
      <c r="AP115" s="31">
        <v>2</v>
      </c>
      <c r="AQ115" s="31" t="s">
        <v>953</v>
      </c>
      <c r="AR115" s="31">
        <v>0</v>
      </c>
      <c r="AS115" s="31">
        <v>3</v>
      </c>
      <c r="AT115" s="31">
        <v>30</v>
      </c>
      <c r="AU115" s="31">
        <v>0</v>
      </c>
      <c r="AV115" s="31">
        <v>2</v>
      </c>
      <c r="AW115" s="31">
        <v>1</v>
      </c>
      <c r="AX115" s="31">
        <v>2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2</v>
      </c>
      <c r="BG115" s="31" t="s">
        <v>552</v>
      </c>
      <c r="BH115" s="31" t="s">
        <v>595</v>
      </c>
      <c r="BI115" s="31">
        <v>0</v>
      </c>
      <c r="BJ115" s="31">
        <v>0</v>
      </c>
      <c r="BK115" s="31">
        <v>0</v>
      </c>
      <c r="BL115" s="31">
        <v>0</v>
      </c>
      <c r="BM115" s="31">
        <v>0</v>
      </c>
      <c r="BN115" s="31">
        <v>0</v>
      </c>
      <c r="BO115" s="31">
        <v>0</v>
      </c>
      <c r="BP115" s="31">
        <v>0</v>
      </c>
      <c r="BQ115" s="31">
        <v>0</v>
      </c>
      <c r="BR115" s="31">
        <f t="shared" si="12"/>
        <v>0</v>
      </c>
      <c r="BS115" s="31" t="s">
        <v>184</v>
      </c>
      <c r="BT115" s="31" t="s">
        <v>38</v>
      </c>
      <c r="BU115" s="31">
        <v>0</v>
      </c>
      <c r="BV115" s="31">
        <v>0</v>
      </c>
      <c r="BW115" s="31">
        <v>0</v>
      </c>
      <c r="BX115" s="31">
        <v>0</v>
      </c>
      <c r="BY115" s="31">
        <v>0</v>
      </c>
      <c r="BZ115" s="31">
        <v>0</v>
      </c>
      <c r="CA115" s="31">
        <v>0</v>
      </c>
      <c r="CB115" s="31">
        <v>0</v>
      </c>
      <c r="CC115" s="31">
        <v>0</v>
      </c>
      <c r="CD115" s="31">
        <v>0</v>
      </c>
      <c r="CE115" s="31" t="s">
        <v>1174</v>
      </c>
      <c r="CH115" s="34">
        <v>0</v>
      </c>
      <c r="CI115" s="32">
        <v>0</v>
      </c>
      <c r="CJ115" s="32">
        <v>0</v>
      </c>
      <c r="CK115" s="32">
        <v>0</v>
      </c>
      <c r="CL115" s="32">
        <v>0</v>
      </c>
      <c r="CN115" s="32">
        <v>1</v>
      </c>
      <c r="CO115" s="32">
        <v>0</v>
      </c>
      <c r="CP115" s="32">
        <v>1</v>
      </c>
      <c r="CQ115" s="32">
        <v>0</v>
      </c>
      <c r="CR115" s="32">
        <v>0</v>
      </c>
      <c r="CS115" s="32">
        <v>0</v>
      </c>
      <c r="CT115" s="32">
        <v>0</v>
      </c>
      <c r="CU115" s="32">
        <v>0</v>
      </c>
      <c r="CV115" s="35">
        <v>0</v>
      </c>
      <c r="CW115" s="35">
        <v>0</v>
      </c>
      <c r="CX115" s="35">
        <v>0</v>
      </c>
      <c r="CY115" s="35">
        <v>0</v>
      </c>
      <c r="CZ115" s="35">
        <v>0</v>
      </c>
      <c r="DB115" s="32">
        <f t="shared" si="15"/>
        <v>1</v>
      </c>
      <c r="DC115" s="32">
        <f t="shared" si="15"/>
        <v>1</v>
      </c>
      <c r="DD115" s="32">
        <f t="shared" si="15"/>
        <v>0</v>
      </c>
      <c r="DE115" s="32">
        <f t="shared" si="13"/>
        <v>0</v>
      </c>
      <c r="DF115" s="32">
        <f t="shared" si="13"/>
        <v>0</v>
      </c>
      <c r="DG115" s="35">
        <f t="shared" si="13"/>
        <v>0</v>
      </c>
      <c r="DH115" s="35">
        <f t="shared" si="13"/>
        <v>0</v>
      </c>
      <c r="DI115" s="35">
        <f t="shared" si="13"/>
        <v>0</v>
      </c>
      <c r="DJ115" s="35">
        <f t="shared" si="13"/>
        <v>0</v>
      </c>
      <c r="JWI115" s="31"/>
      <c r="PSW115" s="31"/>
    </row>
    <row r="116" spans="1:114 7367:7367 11333:11333" x14ac:dyDescent="0.25">
      <c r="A116" s="32">
        <v>41</v>
      </c>
      <c r="B116" s="32" t="s">
        <v>1175</v>
      </c>
      <c r="C116" s="32" t="s">
        <v>1176</v>
      </c>
      <c r="D116" s="32" t="s">
        <v>1177</v>
      </c>
      <c r="E116" s="32" t="s">
        <v>573</v>
      </c>
      <c r="F116" s="32">
        <v>1</v>
      </c>
      <c r="G116" s="32">
        <v>0</v>
      </c>
      <c r="H116" s="32" t="str">
        <f t="shared" si="14"/>
        <v>ok</v>
      </c>
      <c r="I116" s="24" t="s">
        <v>1178</v>
      </c>
      <c r="J116" s="24" t="s">
        <v>1179</v>
      </c>
      <c r="K116" s="31">
        <v>2974</v>
      </c>
      <c r="L116" s="31">
        <v>2436</v>
      </c>
      <c r="M116" s="31" t="s">
        <v>1180</v>
      </c>
      <c r="N116" s="31" t="s">
        <v>1181</v>
      </c>
      <c r="O116" s="31">
        <v>90</v>
      </c>
      <c r="P116" s="31">
        <v>2</v>
      </c>
      <c r="Q116" s="31" t="s">
        <v>23</v>
      </c>
      <c r="R116" s="31" t="s">
        <v>585</v>
      </c>
      <c r="S116" s="31">
        <v>0</v>
      </c>
      <c r="T116" s="31" t="s">
        <v>46</v>
      </c>
      <c r="U116" s="31">
        <v>2</v>
      </c>
      <c r="V116" s="31">
        <v>2</v>
      </c>
      <c r="W116" s="31">
        <v>59</v>
      </c>
      <c r="X116" s="31">
        <v>1</v>
      </c>
      <c r="Y116" s="31">
        <v>0</v>
      </c>
      <c r="Z116" s="31">
        <v>2</v>
      </c>
      <c r="AA116" s="31">
        <v>0</v>
      </c>
      <c r="AB116" s="31">
        <v>0</v>
      </c>
      <c r="AC116" s="31">
        <v>3</v>
      </c>
      <c r="AD116" s="31">
        <v>0</v>
      </c>
      <c r="AE116" s="31">
        <v>0</v>
      </c>
      <c r="AF116" s="31">
        <v>0</v>
      </c>
      <c r="AG116" s="31">
        <v>4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 t="s">
        <v>567</v>
      </c>
      <c r="AN116" s="31">
        <v>4</v>
      </c>
      <c r="AO116" s="31" t="s">
        <v>121</v>
      </c>
      <c r="AP116" s="31">
        <v>1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1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1</v>
      </c>
      <c r="BG116" s="31" t="s">
        <v>552</v>
      </c>
      <c r="BH116" s="31" t="s">
        <v>595</v>
      </c>
      <c r="BI116" s="31">
        <v>2</v>
      </c>
      <c r="BJ116" s="31">
        <v>2</v>
      </c>
      <c r="BK116" s="31">
        <v>2</v>
      </c>
      <c r="BL116" s="31">
        <v>1</v>
      </c>
      <c r="BM116" s="31">
        <v>0</v>
      </c>
      <c r="BN116" s="31">
        <v>0</v>
      </c>
      <c r="BO116" s="31">
        <v>0</v>
      </c>
      <c r="BP116" s="31" t="s">
        <v>46</v>
      </c>
      <c r="BQ116" s="31">
        <v>0</v>
      </c>
      <c r="BR116" s="31">
        <f t="shared" si="12"/>
        <v>1</v>
      </c>
      <c r="BS116" s="31" t="s">
        <v>96</v>
      </c>
      <c r="BT116" s="31" t="s">
        <v>38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 t="s">
        <v>717</v>
      </c>
      <c r="CH116" s="34">
        <v>1</v>
      </c>
      <c r="CI116" s="32">
        <v>0</v>
      </c>
      <c r="CJ116" s="32">
        <v>0</v>
      </c>
      <c r="CK116" s="32">
        <v>0</v>
      </c>
      <c r="CL116" s="32">
        <v>1</v>
      </c>
      <c r="CN116" s="32">
        <v>1</v>
      </c>
      <c r="CO116" s="32">
        <v>1</v>
      </c>
      <c r="CP116" s="32">
        <v>0</v>
      </c>
      <c r="CQ116" s="32">
        <v>0</v>
      </c>
      <c r="CR116" s="32">
        <v>1</v>
      </c>
      <c r="CS116" s="32">
        <v>1</v>
      </c>
      <c r="CT116" s="32">
        <v>0</v>
      </c>
      <c r="CU116" s="32">
        <v>0</v>
      </c>
      <c r="CV116" s="35">
        <v>0</v>
      </c>
      <c r="CW116" s="35">
        <v>0</v>
      </c>
      <c r="CX116" s="35">
        <v>0</v>
      </c>
      <c r="CY116" s="35">
        <v>0</v>
      </c>
      <c r="CZ116" s="35">
        <v>0</v>
      </c>
      <c r="DB116" s="32">
        <f t="shared" si="15"/>
        <v>1</v>
      </c>
      <c r="DC116" s="32">
        <f t="shared" si="15"/>
        <v>0</v>
      </c>
      <c r="DD116" s="32">
        <f t="shared" si="15"/>
        <v>0</v>
      </c>
      <c r="DE116" s="32">
        <f t="shared" si="13"/>
        <v>0</v>
      </c>
      <c r="DF116" s="32">
        <f t="shared" si="13"/>
        <v>0</v>
      </c>
      <c r="DG116" s="35">
        <f t="shared" si="13"/>
        <v>0</v>
      </c>
      <c r="DH116" s="35">
        <f t="shared" si="13"/>
        <v>0</v>
      </c>
      <c r="DI116" s="35">
        <f t="shared" si="13"/>
        <v>0</v>
      </c>
      <c r="DJ116" s="35">
        <f t="shared" si="13"/>
        <v>0</v>
      </c>
      <c r="JWI116" s="31"/>
      <c r="PSW116" s="31"/>
    </row>
    <row r="117" spans="1:114 7367:7367 11333:11333" x14ac:dyDescent="0.25">
      <c r="A117" s="32">
        <v>183</v>
      </c>
      <c r="B117" s="32" t="s">
        <v>1182</v>
      </c>
      <c r="C117" s="32" t="s">
        <v>1183</v>
      </c>
      <c r="D117" s="32" t="s">
        <v>1184</v>
      </c>
      <c r="E117" s="32" t="s">
        <v>573</v>
      </c>
      <c r="F117" s="32">
        <v>1</v>
      </c>
      <c r="G117" s="32">
        <v>0</v>
      </c>
      <c r="H117" s="32" t="str">
        <f t="shared" si="14"/>
        <v>ok</v>
      </c>
      <c r="I117" s="24" t="s">
        <v>1185</v>
      </c>
      <c r="J117" s="24" t="s">
        <v>1185</v>
      </c>
      <c r="K117" s="31">
        <v>8989</v>
      </c>
      <c r="L117" s="31">
        <v>5600</v>
      </c>
      <c r="M117" s="31" t="s">
        <v>623</v>
      </c>
      <c r="N117" s="31" t="s">
        <v>1012</v>
      </c>
      <c r="O117" s="31">
        <v>53</v>
      </c>
      <c r="P117" s="31">
        <v>15</v>
      </c>
      <c r="Q117" s="31" t="s">
        <v>23</v>
      </c>
      <c r="R117" s="31" t="s">
        <v>696</v>
      </c>
      <c r="S117" s="31">
        <v>0</v>
      </c>
      <c r="T117" s="31" t="s">
        <v>46</v>
      </c>
      <c r="U117" s="31">
        <v>1</v>
      </c>
      <c r="V117" s="31">
        <v>2</v>
      </c>
      <c r="W117" s="31">
        <v>17</v>
      </c>
      <c r="X117" s="31">
        <v>1</v>
      </c>
      <c r="Y117" s="31">
        <v>0</v>
      </c>
      <c r="Z117" s="31">
        <v>0</v>
      </c>
      <c r="AA117" s="31">
        <v>2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3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 t="s">
        <v>567</v>
      </c>
      <c r="AN117" s="31">
        <v>3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1</v>
      </c>
      <c r="AX117" s="31">
        <v>2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2</v>
      </c>
      <c r="BG117" s="31" t="s">
        <v>552</v>
      </c>
      <c r="BH117" s="31" t="s">
        <v>831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f t="shared" si="12"/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v>0</v>
      </c>
      <c r="BX117" s="31">
        <v>0</v>
      </c>
      <c r="BY117" s="31">
        <v>0</v>
      </c>
      <c r="BZ117" s="31">
        <v>0</v>
      </c>
      <c r="CA117" s="31">
        <v>0</v>
      </c>
      <c r="CB117" s="31">
        <v>0</v>
      </c>
      <c r="CC117" s="31">
        <v>0</v>
      </c>
      <c r="CD117" s="31">
        <v>0</v>
      </c>
      <c r="CE117" s="31" t="s">
        <v>1076</v>
      </c>
      <c r="CH117" s="34">
        <v>0</v>
      </c>
      <c r="CI117" s="32">
        <v>0</v>
      </c>
      <c r="CJ117" s="32">
        <v>0</v>
      </c>
      <c r="CK117" s="32">
        <v>0</v>
      </c>
      <c r="CL117" s="32">
        <v>0</v>
      </c>
      <c r="CN117" s="32">
        <v>1</v>
      </c>
      <c r="CO117" s="32">
        <v>0</v>
      </c>
      <c r="CP117" s="32">
        <v>1</v>
      </c>
      <c r="CQ117" s="32">
        <v>0</v>
      </c>
      <c r="CR117" s="32">
        <v>0</v>
      </c>
      <c r="CS117" s="32">
        <v>1</v>
      </c>
      <c r="CT117" s="32">
        <v>0</v>
      </c>
      <c r="CU117" s="32">
        <v>0</v>
      </c>
      <c r="CV117" s="35">
        <v>0</v>
      </c>
      <c r="CW117" s="35">
        <v>0</v>
      </c>
      <c r="CX117" s="35">
        <v>0</v>
      </c>
      <c r="CY117" s="35">
        <v>0</v>
      </c>
      <c r="CZ117" s="35">
        <v>0</v>
      </c>
      <c r="DB117" s="32">
        <f t="shared" si="15"/>
        <v>1</v>
      </c>
      <c r="DC117" s="32">
        <f t="shared" si="15"/>
        <v>1</v>
      </c>
      <c r="DD117" s="32">
        <f t="shared" si="15"/>
        <v>0</v>
      </c>
      <c r="DE117" s="32">
        <f t="shared" si="13"/>
        <v>0</v>
      </c>
      <c r="DF117" s="32">
        <f t="shared" si="13"/>
        <v>0</v>
      </c>
      <c r="DG117" s="35">
        <f t="shared" si="13"/>
        <v>0</v>
      </c>
      <c r="DH117" s="35">
        <f t="shared" si="13"/>
        <v>0</v>
      </c>
      <c r="DI117" s="35">
        <f t="shared" si="13"/>
        <v>0</v>
      </c>
      <c r="DJ117" s="35">
        <f t="shared" si="13"/>
        <v>0</v>
      </c>
      <c r="JWI117" s="31"/>
      <c r="PSW117" s="31"/>
    </row>
    <row r="118" spans="1:114 7367:7367 11333:11333" x14ac:dyDescent="0.25">
      <c r="A118" s="32">
        <v>282</v>
      </c>
      <c r="B118" s="32" t="s">
        <v>338</v>
      </c>
      <c r="C118" s="32" t="s">
        <v>1186</v>
      </c>
      <c r="D118" s="32" t="s">
        <v>1187</v>
      </c>
      <c r="E118" s="32" t="s">
        <v>562</v>
      </c>
      <c r="F118" s="32">
        <v>0</v>
      </c>
      <c r="G118" s="32">
        <v>1</v>
      </c>
      <c r="H118" s="32" t="str">
        <f t="shared" si="14"/>
        <v>ok</v>
      </c>
      <c r="I118" s="24" t="s">
        <v>339</v>
      </c>
      <c r="J118" s="24" t="s">
        <v>339</v>
      </c>
      <c r="K118" s="31">
        <v>9019</v>
      </c>
      <c r="L118" s="31">
        <v>32703</v>
      </c>
      <c r="M118" s="31" t="s">
        <v>623</v>
      </c>
      <c r="N118" s="31" t="s">
        <v>778</v>
      </c>
      <c r="O118" s="31">
        <v>102</v>
      </c>
      <c r="P118" s="31">
        <v>28</v>
      </c>
      <c r="Q118" s="31" t="s">
        <v>23</v>
      </c>
      <c r="R118" s="31" t="s">
        <v>779</v>
      </c>
      <c r="S118" s="31">
        <v>0</v>
      </c>
      <c r="T118" s="31" t="s">
        <v>46</v>
      </c>
      <c r="U118" s="31">
        <v>2</v>
      </c>
      <c r="V118" s="31">
        <v>2</v>
      </c>
      <c r="W118" s="31">
        <v>41</v>
      </c>
      <c r="X118" s="31">
        <v>1</v>
      </c>
      <c r="Y118" s="31">
        <v>0</v>
      </c>
      <c r="Z118" s="31">
        <v>3</v>
      </c>
      <c r="AA118" s="31">
        <v>0</v>
      </c>
      <c r="AB118" s="31">
        <v>2</v>
      </c>
      <c r="AC118" s="31">
        <v>0</v>
      </c>
      <c r="AD118" s="31">
        <v>0</v>
      </c>
      <c r="AE118" s="31">
        <v>0</v>
      </c>
      <c r="AF118" s="31">
        <v>0</v>
      </c>
      <c r="AG118" s="31">
        <v>4</v>
      </c>
      <c r="AH118" s="31">
        <v>5</v>
      </c>
      <c r="AI118" s="31">
        <v>0</v>
      </c>
      <c r="AJ118" s="31">
        <v>0</v>
      </c>
      <c r="AK118" s="31">
        <v>0</v>
      </c>
      <c r="AL118" s="31">
        <v>0</v>
      </c>
      <c r="AM118" s="31" t="s">
        <v>567</v>
      </c>
      <c r="AN118" s="31">
        <v>5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1</v>
      </c>
      <c r="AX118" s="31">
        <v>3</v>
      </c>
      <c r="AY118" s="31">
        <v>2</v>
      </c>
      <c r="AZ118" s="31">
        <v>0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3</v>
      </c>
      <c r="BG118" s="31" t="s">
        <v>552</v>
      </c>
      <c r="BH118" s="31" t="s">
        <v>1188</v>
      </c>
      <c r="BI118" s="31">
        <v>2</v>
      </c>
      <c r="BJ118" s="31">
        <v>3</v>
      </c>
      <c r="BK118" s="31">
        <v>0</v>
      </c>
      <c r="BL118" s="31">
        <v>0</v>
      </c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31">
        <f t="shared" si="12"/>
        <v>0</v>
      </c>
      <c r="BS118" s="31">
        <v>0</v>
      </c>
      <c r="BT118" s="31">
        <v>0</v>
      </c>
      <c r="BU118" s="31">
        <v>0</v>
      </c>
      <c r="BV118" s="31">
        <v>0</v>
      </c>
      <c r="BW118" s="31">
        <v>0</v>
      </c>
      <c r="BX118" s="31">
        <v>0</v>
      </c>
      <c r="BY118" s="31">
        <v>0</v>
      </c>
      <c r="BZ118" s="31">
        <v>0</v>
      </c>
      <c r="CA118" s="31">
        <v>0</v>
      </c>
      <c r="CB118" s="31">
        <v>0</v>
      </c>
      <c r="CC118" s="31">
        <v>0</v>
      </c>
      <c r="CD118" s="31">
        <v>0</v>
      </c>
      <c r="CE118" s="31" t="s">
        <v>676</v>
      </c>
      <c r="CH118" s="34">
        <v>0</v>
      </c>
      <c r="CI118" s="32">
        <v>0</v>
      </c>
      <c r="CJ118" s="32">
        <v>0</v>
      </c>
      <c r="CK118" s="32">
        <v>0</v>
      </c>
      <c r="CL118" s="32">
        <v>0</v>
      </c>
      <c r="CN118" s="32">
        <v>1</v>
      </c>
      <c r="CO118" s="32">
        <v>1</v>
      </c>
      <c r="CP118" s="32">
        <v>0</v>
      </c>
      <c r="CQ118" s="32">
        <v>1</v>
      </c>
      <c r="CR118" s="32">
        <v>0</v>
      </c>
      <c r="CS118" s="32">
        <v>1</v>
      </c>
      <c r="CT118" s="32">
        <v>1</v>
      </c>
      <c r="CU118" s="32">
        <v>0</v>
      </c>
      <c r="CV118" s="35">
        <v>0</v>
      </c>
      <c r="CW118" s="35">
        <v>0</v>
      </c>
      <c r="CX118" s="35">
        <v>0</v>
      </c>
      <c r="CY118" s="35">
        <v>0</v>
      </c>
      <c r="CZ118" s="35">
        <v>0</v>
      </c>
      <c r="DB118" s="32">
        <f t="shared" si="15"/>
        <v>1</v>
      </c>
      <c r="DC118" s="32">
        <f t="shared" si="15"/>
        <v>1</v>
      </c>
      <c r="DD118" s="32">
        <f t="shared" si="15"/>
        <v>1</v>
      </c>
      <c r="DE118" s="32">
        <f t="shared" si="13"/>
        <v>0</v>
      </c>
      <c r="DF118" s="32">
        <f t="shared" si="13"/>
        <v>0</v>
      </c>
      <c r="DG118" s="35">
        <f t="shared" si="13"/>
        <v>0</v>
      </c>
      <c r="DH118" s="35">
        <f t="shared" si="13"/>
        <v>0</v>
      </c>
      <c r="DI118" s="35">
        <f t="shared" si="13"/>
        <v>0</v>
      </c>
      <c r="DJ118" s="35">
        <f t="shared" si="13"/>
        <v>0</v>
      </c>
      <c r="JWI118" s="31"/>
      <c r="PSW118" s="31"/>
    </row>
    <row r="119" spans="1:114 7367:7367 11333:11333" x14ac:dyDescent="0.25">
      <c r="A119" s="32">
        <v>291</v>
      </c>
      <c r="B119" s="32" t="s">
        <v>411</v>
      </c>
      <c r="C119" s="32" t="s">
        <v>1189</v>
      </c>
      <c r="D119" s="32" t="s">
        <v>1190</v>
      </c>
      <c r="E119" s="32" t="s">
        <v>562</v>
      </c>
      <c r="F119" s="32">
        <v>0</v>
      </c>
      <c r="G119" s="32">
        <v>1</v>
      </c>
      <c r="H119" s="32" t="str">
        <f t="shared" si="14"/>
        <v>ok</v>
      </c>
      <c r="I119" s="44" t="s">
        <v>412</v>
      </c>
      <c r="J119" s="44" t="s">
        <v>412</v>
      </c>
      <c r="K119" s="31">
        <v>639</v>
      </c>
      <c r="L119" s="31">
        <v>3352</v>
      </c>
      <c r="M119" s="31" t="s">
        <v>564</v>
      </c>
      <c r="N119" s="31" t="s">
        <v>565</v>
      </c>
      <c r="O119" s="31">
        <v>240</v>
      </c>
      <c r="P119" s="31">
        <v>2</v>
      </c>
      <c r="Q119" s="31" t="s">
        <v>23</v>
      </c>
      <c r="R119" s="31" t="s">
        <v>566</v>
      </c>
      <c r="S119" s="31">
        <v>0</v>
      </c>
      <c r="T119" s="31" t="s">
        <v>46</v>
      </c>
      <c r="U119" s="31">
        <v>2</v>
      </c>
      <c r="V119" s="31">
        <v>2</v>
      </c>
      <c r="W119" s="31">
        <v>237.25</v>
      </c>
      <c r="X119" s="31">
        <v>1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2</v>
      </c>
      <c r="AI119" s="31">
        <v>0</v>
      </c>
      <c r="AJ119" s="31">
        <v>0</v>
      </c>
      <c r="AK119" s="31">
        <v>0</v>
      </c>
      <c r="AL119" s="31">
        <v>0</v>
      </c>
      <c r="AM119" s="31" t="s">
        <v>567</v>
      </c>
      <c r="AN119" s="31">
        <v>2</v>
      </c>
      <c r="AO119" s="31" t="s">
        <v>40</v>
      </c>
      <c r="AP119" s="31">
        <v>1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1</v>
      </c>
      <c r="AX119" s="31">
        <v>0</v>
      </c>
      <c r="AY119" s="31">
        <v>0</v>
      </c>
      <c r="AZ119" s="31">
        <v>0</v>
      </c>
      <c r="BA119" s="31">
        <v>2</v>
      </c>
      <c r="BB119" s="31">
        <v>0</v>
      </c>
      <c r="BC119" s="31">
        <v>0</v>
      </c>
      <c r="BD119" s="31">
        <v>0</v>
      </c>
      <c r="BE119" s="31">
        <v>0</v>
      </c>
      <c r="BF119" s="31">
        <v>2</v>
      </c>
      <c r="BG119" s="31" t="s">
        <v>552</v>
      </c>
      <c r="BH119" s="31" t="s">
        <v>595</v>
      </c>
      <c r="BI119" s="31">
        <v>1</v>
      </c>
      <c r="BJ119" s="31">
        <v>2</v>
      </c>
      <c r="BK119" s="31">
        <v>0</v>
      </c>
      <c r="BL119" s="31">
        <v>1</v>
      </c>
      <c r="BM119" s="31">
        <v>0</v>
      </c>
      <c r="BN119" s="31">
        <v>1</v>
      </c>
      <c r="BO119" s="31">
        <v>0</v>
      </c>
      <c r="BP119" s="31">
        <v>0</v>
      </c>
      <c r="BQ119" s="31">
        <v>0</v>
      </c>
      <c r="BR119" s="31">
        <f t="shared" si="12"/>
        <v>0</v>
      </c>
      <c r="BS119" s="31" t="s">
        <v>38</v>
      </c>
      <c r="BT119" s="31">
        <v>0</v>
      </c>
      <c r="BU119" s="31">
        <v>0</v>
      </c>
      <c r="BV119" s="31">
        <v>0</v>
      </c>
      <c r="BW119" s="31">
        <v>0</v>
      </c>
      <c r="BX119" s="31">
        <v>0</v>
      </c>
      <c r="BY119" s="31">
        <v>0</v>
      </c>
      <c r="BZ119" s="31">
        <v>0</v>
      </c>
      <c r="CA119" s="31">
        <v>0</v>
      </c>
      <c r="CB119" s="31">
        <v>0</v>
      </c>
      <c r="CC119" s="31">
        <v>0</v>
      </c>
      <c r="CD119" s="31">
        <v>0</v>
      </c>
      <c r="CE119" s="31" t="s">
        <v>769</v>
      </c>
      <c r="CH119" s="34">
        <v>0</v>
      </c>
      <c r="CI119" s="32">
        <v>0</v>
      </c>
      <c r="CJ119" s="32">
        <v>0</v>
      </c>
      <c r="CK119" s="32">
        <v>0</v>
      </c>
      <c r="CL119" s="32">
        <v>0</v>
      </c>
      <c r="CN119" s="32">
        <v>1</v>
      </c>
      <c r="CO119" s="32">
        <v>0</v>
      </c>
      <c r="CP119" s="32">
        <v>0</v>
      </c>
      <c r="CQ119" s="32">
        <v>0</v>
      </c>
      <c r="CR119" s="32">
        <v>0</v>
      </c>
      <c r="CS119" s="32">
        <v>0</v>
      </c>
      <c r="CT119" s="32">
        <v>1</v>
      </c>
      <c r="CU119" s="32">
        <v>0</v>
      </c>
      <c r="CV119" s="35">
        <v>0</v>
      </c>
      <c r="CW119" s="35">
        <v>0</v>
      </c>
      <c r="CX119" s="35">
        <v>0</v>
      </c>
      <c r="CY119" s="35">
        <v>0</v>
      </c>
      <c r="CZ119" s="35">
        <v>0</v>
      </c>
      <c r="DB119" s="32">
        <f t="shared" si="15"/>
        <v>1</v>
      </c>
      <c r="DC119" s="32">
        <f t="shared" si="15"/>
        <v>0</v>
      </c>
      <c r="DD119" s="32">
        <f t="shared" si="15"/>
        <v>0</v>
      </c>
      <c r="DE119" s="32">
        <f t="shared" si="13"/>
        <v>0</v>
      </c>
      <c r="DF119" s="32">
        <f t="shared" si="13"/>
        <v>1</v>
      </c>
      <c r="DG119" s="35">
        <f t="shared" si="13"/>
        <v>0</v>
      </c>
      <c r="DH119" s="35">
        <f t="shared" si="13"/>
        <v>0</v>
      </c>
      <c r="DI119" s="35">
        <f t="shared" si="13"/>
        <v>0</v>
      </c>
      <c r="DJ119" s="35">
        <f t="shared" si="13"/>
        <v>0</v>
      </c>
      <c r="JWI119" s="31"/>
      <c r="PSW119" s="31"/>
    </row>
    <row r="120" spans="1:114 7367:7367 11333:11333" x14ac:dyDescent="0.25">
      <c r="A120" s="32">
        <v>226</v>
      </c>
      <c r="B120" s="32" t="s">
        <v>1191</v>
      </c>
      <c r="C120" s="32" t="s">
        <v>1192</v>
      </c>
      <c r="D120" s="32" t="s">
        <v>1127</v>
      </c>
      <c r="E120" s="32" t="s">
        <v>573</v>
      </c>
      <c r="F120" s="32">
        <v>1</v>
      </c>
      <c r="G120" s="32">
        <v>0</v>
      </c>
      <c r="H120" s="32" t="str">
        <f t="shared" si="14"/>
        <v>ok</v>
      </c>
      <c r="I120" s="24" t="s">
        <v>1193</v>
      </c>
      <c r="J120" s="24" t="s">
        <v>1193</v>
      </c>
      <c r="K120" s="31">
        <v>8650</v>
      </c>
      <c r="L120" s="31">
        <v>9340</v>
      </c>
      <c r="M120" s="31" t="s">
        <v>623</v>
      </c>
      <c r="N120" s="31" t="s">
        <v>665</v>
      </c>
      <c r="O120" s="31">
        <v>260</v>
      </c>
      <c r="P120" s="31">
        <v>5</v>
      </c>
      <c r="Q120" s="31" t="s">
        <v>23</v>
      </c>
      <c r="R120" s="31" t="s">
        <v>666</v>
      </c>
      <c r="S120" s="31">
        <v>0</v>
      </c>
      <c r="T120" s="31" t="s">
        <v>46</v>
      </c>
      <c r="U120" s="31">
        <v>1</v>
      </c>
      <c r="V120" s="31">
        <v>2</v>
      </c>
      <c r="W120" s="31">
        <v>23</v>
      </c>
      <c r="X120" s="31">
        <v>1</v>
      </c>
      <c r="Y120" s="31">
        <v>0</v>
      </c>
      <c r="Z120" s="31">
        <v>0</v>
      </c>
      <c r="AA120" s="31">
        <v>2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 t="s">
        <v>567</v>
      </c>
      <c r="AN120" s="31">
        <v>2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1</v>
      </c>
      <c r="AX120" s="31">
        <v>2</v>
      </c>
      <c r="AY120" s="31">
        <v>0</v>
      </c>
      <c r="AZ120" s="31">
        <v>3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3</v>
      </c>
      <c r="BG120" s="31" t="s">
        <v>552</v>
      </c>
      <c r="BH120" s="31" t="s">
        <v>637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f t="shared" si="12"/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 t="s">
        <v>617</v>
      </c>
      <c r="CH120" s="34">
        <v>0</v>
      </c>
      <c r="CI120" s="32">
        <v>0</v>
      </c>
      <c r="CJ120" s="32">
        <v>0</v>
      </c>
      <c r="CK120" s="32">
        <v>0</v>
      </c>
      <c r="CL120" s="32">
        <v>0</v>
      </c>
      <c r="CN120" s="32">
        <v>1</v>
      </c>
      <c r="CO120" s="32">
        <v>0</v>
      </c>
      <c r="CP120" s="32">
        <v>1</v>
      </c>
      <c r="CQ120" s="32">
        <v>0</v>
      </c>
      <c r="CR120" s="32">
        <v>0</v>
      </c>
      <c r="CS120" s="32">
        <v>0</v>
      </c>
      <c r="CT120" s="32">
        <v>0</v>
      </c>
      <c r="CU120" s="32">
        <v>0</v>
      </c>
      <c r="CV120" s="35">
        <v>0</v>
      </c>
      <c r="CW120" s="35">
        <v>0</v>
      </c>
      <c r="CX120" s="35">
        <v>0</v>
      </c>
      <c r="CY120" s="35">
        <v>0</v>
      </c>
      <c r="CZ120" s="35">
        <v>0</v>
      </c>
      <c r="DB120" s="32">
        <f t="shared" si="15"/>
        <v>1</v>
      </c>
      <c r="DC120" s="32">
        <f t="shared" si="15"/>
        <v>1</v>
      </c>
      <c r="DD120" s="32">
        <f t="shared" si="15"/>
        <v>0</v>
      </c>
      <c r="DE120" s="32">
        <f t="shared" si="13"/>
        <v>1</v>
      </c>
      <c r="DF120" s="32">
        <f t="shared" si="13"/>
        <v>0</v>
      </c>
      <c r="DG120" s="35">
        <f t="shared" si="13"/>
        <v>0</v>
      </c>
      <c r="DH120" s="35">
        <f t="shared" si="13"/>
        <v>0</v>
      </c>
      <c r="DI120" s="35">
        <f t="shared" si="13"/>
        <v>0</v>
      </c>
      <c r="DJ120" s="35">
        <f t="shared" si="13"/>
        <v>0</v>
      </c>
      <c r="JWI120" s="31"/>
      <c r="PSW120" s="31"/>
    </row>
    <row r="121" spans="1:114 7367:7367 11333:11333" x14ac:dyDescent="0.25">
      <c r="A121" s="32">
        <v>160</v>
      </c>
      <c r="B121" s="32" t="s">
        <v>1194</v>
      </c>
      <c r="C121" s="32" t="s">
        <v>1195</v>
      </c>
      <c r="D121" s="32" t="s">
        <v>1196</v>
      </c>
      <c r="E121" s="32" t="s">
        <v>573</v>
      </c>
      <c r="F121" s="32">
        <v>1</v>
      </c>
      <c r="G121" s="32">
        <v>0</v>
      </c>
      <c r="H121" s="32" t="str">
        <f t="shared" ref="H121:H143" si="16">IF(J121=CONCATENATE(C121," ",D121),"ok","CHECK")</f>
        <v>ok</v>
      </c>
      <c r="I121" s="24" t="s">
        <v>1197</v>
      </c>
      <c r="J121" s="24" t="s">
        <v>1197</v>
      </c>
      <c r="K121" s="31">
        <v>5187</v>
      </c>
      <c r="L121" s="31">
        <v>30202</v>
      </c>
      <c r="M121" s="31" t="s">
        <v>623</v>
      </c>
      <c r="N121" s="31" t="s">
        <v>658</v>
      </c>
      <c r="O121" s="31">
        <v>409</v>
      </c>
      <c r="P121" s="31">
        <v>11</v>
      </c>
      <c r="Q121" s="31" t="s">
        <v>23</v>
      </c>
      <c r="R121" s="31" t="s">
        <v>644</v>
      </c>
      <c r="S121" s="31">
        <v>0</v>
      </c>
      <c r="T121" s="31" t="s">
        <v>46</v>
      </c>
      <c r="U121" s="31">
        <v>2</v>
      </c>
      <c r="V121" s="31">
        <v>0</v>
      </c>
      <c r="W121" s="31">
        <v>23.5</v>
      </c>
      <c r="X121" s="31">
        <v>3</v>
      </c>
      <c r="Y121" s="31">
        <v>0</v>
      </c>
      <c r="Z121" s="31">
        <v>2</v>
      </c>
      <c r="AA121" s="31">
        <v>1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4</v>
      </c>
      <c r="AI121" s="31">
        <v>0</v>
      </c>
      <c r="AJ121" s="31">
        <v>0</v>
      </c>
      <c r="AK121" s="31">
        <v>0</v>
      </c>
      <c r="AL121" s="31">
        <v>0</v>
      </c>
      <c r="AM121" s="31" t="s">
        <v>659</v>
      </c>
      <c r="AN121" s="31">
        <v>4</v>
      </c>
      <c r="AO121" s="31" t="s">
        <v>793</v>
      </c>
      <c r="AP121" s="31">
        <v>3</v>
      </c>
      <c r="AQ121" s="31" t="s">
        <v>960</v>
      </c>
      <c r="AR121" s="31">
        <v>1</v>
      </c>
      <c r="AS121" s="31">
        <v>0</v>
      </c>
      <c r="AT121" s="31">
        <v>0</v>
      </c>
      <c r="AU121" s="31">
        <v>0</v>
      </c>
      <c r="AV121" s="31">
        <v>0</v>
      </c>
      <c r="AW121" s="31">
        <v>1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1</v>
      </c>
      <c r="BG121" s="31" t="s">
        <v>552</v>
      </c>
      <c r="BH121" s="31" t="s">
        <v>595</v>
      </c>
      <c r="BI121" s="31">
        <v>2</v>
      </c>
      <c r="BJ121" s="31">
        <v>3</v>
      </c>
      <c r="BK121" s="31">
        <v>0</v>
      </c>
      <c r="BL121" s="31">
        <v>1</v>
      </c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31">
        <f t="shared" si="12"/>
        <v>0</v>
      </c>
      <c r="BS121" s="31" t="s">
        <v>184</v>
      </c>
      <c r="BT121" s="31" t="s">
        <v>36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>
        <v>0</v>
      </c>
      <c r="CD121" s="31">
        <v>0</v>
      </c>
      <c r="CE121" s="31" t="s">
        <v>1198</v>
      </c>
      <c r="CH121" s="34">
        <v>0</v>
      </c>
      <c r="CI121" s="32">
        <v>0</v>
      </c>
      <c r="CJ121" s="32">
        <v>0</v>
      </c>
      <c r="CK121" s="32">
        <v>0</v>
      </c>
      <c r="CL121" s="32">
        <v>0</v>
      </c>
      <c r="CN121" s="32">
        <v>1</v>
      </c>
      <c r="CO121" s="32">
        <v>1</v>
      </c>
      <c r="CP121" s="32">
        <v>1</v>
      </c>
      <c r="CQ121" s="32">
        <v>0</v>
      </c>
      <c r="CR121" s="32">
        <v>0</v>
      </c>
      <c r="CS121" s="32">
        <v>0</v>
      </c>
      <c r="CT121" s="32">
        <v>1</v>
      </c>
      <c r="CU121" s="32">
        <v>0</v>
      </c>
      <c r="CV121" s="35">
        <v>0</v>
      </c>
      <c r="CW121" s="35">
        <v>0</v>
      </c>
      <c r="CX121" s="35">
        <v>0</v>
      </c>
      <c r="CY121" s="35">
        <v>0</v>
      </c>
      <c r="CZ121" s="35">
        <v>0</v>
      </c>
      <c r="DB121" s="32">
        <f t="shared" si="15"/>
        <v>1</v>
      </c>
      <c r="DC121" s="32">
        <f t="shared" si="15"/>
        <v>0</v>
      </c>
      <c r="DD121" s="32">
        <f t="shared" si="15"/>
        <v>0</v>
      </c>
      <c r="DE121" s="32">
        <f t="shared" si="13"/>
        <v>0</v>
      </c>
      <c r="DF121" s="32">
        <f t="shared" si="13"/>
        <v>0</v>
      </c>
      <c r="DG121" s="35">
        <f t="shared" si="13"/>
        <v>0</v>
      </c>
      <c r="DH121" s="35">
        <f t="shared" si="13"/>
        <v>0</v>
      </c>
      <c r="DI121" s="35">
        <f t="shared" si="13"/>
        <v>0</v>
      </c>
      <c r="DJ121" s="35">
        <f t="shared" si="13"/>
        <v>0</v>
      </c>
      <c r="JWI121" s="31"/>
      <c r="PSW121" s="31"/>
    </row>
    <row r="122" spans="1:114 7367:7367 11333:11333" x14ac:dyDescent="0.25">
      <c r="A122" s="32">
        <v>154</v>
      </c>
      <c r="B122" s="32" t="s">
        <v>1199</v>
      </c>
      <c r="C122" s="32" t="s">
        <v>1200</v>
      </c>
      <c r="D122" s="32" t="s">
        <v>1201</v>
      </c>
      <c r="E122" s="32" t="s">
        <v>573</v>
      </c>
      <c r="F122" s="32">
        <v>1</v>
      </c>
      <c r="G122" s="32">
        <v>0</v>
      </c>
      <c r="H122" s="32" t="str">
        <f t="shared" si="16"/>
        <v>ok</v>
      </c>
      <c r="I122" s="24" t="s">
        <v>1202</v>
      </c>
      <c r="J122" s="24" t="s">
        <v>1202</v>
      </c>
      <c r="K122" s="31">
        <v>5091</v>
      </c>
      <c r="L122" s="31">
        <v>4256</v>
      </c>
      <c r="M122" s="31" t="s">
        <v>623</v>
      </c>
      <c r="N122" s="31" t="s">
        <v>658</v>
      </c>
      <c r="O122" s="31">
        <v>409</v>
      </c>
      <c r="P122" s="31">
        <v>2</v>
      </c>
      <c r="Q122" s="31" t="s">
        <v>23</v>
      </c>
      <c r="R122" s="31" t="s">
        <v>1203</v>
      </c>
      <c r="S122" s="31">
        <v>0</v>
      </c>
      <c r="T122" s="31" t="s">
        <v>46</v>
      </c>
      <c r="U122" s="31">
        <v>2</v>
      </c>
      <c r="V122" s="31">
        <v>2</v>
      </c>
      <c r="W122" s="31">
        <v>11.5</v>
      </c>
      <c r="X122" s="31">
        <v>1</v>
      </c>
      <c r="Y122" s="31">
        <v>0</v>
      </c>
      <c r="Z122" s="31">
        <v>2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 t="s">
        <v>547</v>
      </c>
      <c r="AM122" s="31" t="s">
        <v>567</v>
      </c>
      <c r="AN122" s="31">
        <v>2</v>
      </c>
      <c r="AO122" s="31" t="s">
        <v>793</v>
      </c>
      <c r="AP122" s="31">
        <v>3</v>
      </c>
      <c r="AQ122" s="31" t="s">
        <v>46</v>
      </c>
      <c r="AR122" s="31">
        <v>1</v>
      </c>
      <c r="AS122" s="31">
        <v>0</v>
      </c>
      <c r="AT122" s="31">
        <v>0</v>
      </c>
      <c r="AU122" s="31">
        <v>0</v>
      </c>
      <c r="AV122" s="31">
        <v>4</v>
      </c>
      <c r="AW122" s="31">
        <v>1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1</v>
      </c>
      <c r="BG122" s="31" t="s">
        <v>552</v>
      </c>
      <c r="BH122" s="31" t="s">
        <v>595</v>
      </c>
      <c r="BI122" s="31">
        <v>2</v>
      </c>
      <c r="BJ122" s="31">
        <v>3</v>
      </c>
      <c r="BK122" s="31">
        <v>0</v>
      </c>
      <c r="BL122" s="31">
        <v>2</v>
      </c>
      <c r="BM122" s="31">
        <v>0</v>
      </c>
      <c r="BN122" s="31">
        <v>0</v>
      </c>
      <c r="BO122" s="31">
        <v>0</v>
      </c>
      <c r="BP122" s="31" t="s">
        <v>46</v>
      </c>
      <c r="BQ122" s="31">
        <v>0</v>
      </c>
      <c r="BR122" s="31">
        <f t="shared" si="12"/>
        <v>1</v>
      </c>
      <c r="BS122" s="31" t="s">
        <v>121</v>
      </c>
      <c r="BT122" s="31" t="s">
        <v>38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>
        <v>0</v>
      </c>
      <c r="CD122" s="31">
        <v>0</v>
      </c>
      <c r="CE122" s="31" t="s">
        <v>1204</v>
      </c>
      <c r="CH122" s="34">
        <v>0</v>
      </c>
      <c r="CI122" s="32">
        <v>0</v>
      </c>
      <c r="CJ122" s="32">
        <v>0</v>
      </c>
      <c r="CK122" s="32">
        <v>1</v>
      </c>
      <c r="CL122" s="32">
        <v>1</v>
      </c>
      <c r="CN122" s="32">
        <v>1</v>
      </c>
      <c r="CO122" s="32">
        <v>1</v>
      </c>
      <c r="CP122" s="32">
        <v>0</v>
      </c>
      <c r="CQ122" s="32">
        <v>0</v>
      </c>
      <c r="CR122" s="32">
        <v>0</v>
      </c>
      <c r="CS122" s="32">
        <v>0</v>
      </c>
      <c r="CT122" s="32">
        <v>0</v>
      </c>
      <c r="CU122" s="32">
        <v>0</v>
      </c>
      <c r="CV122" s="35">
        <v>0</v>
      </c>
      <c r="CW122" s="35">
        <v>0</v>
      </c>
      <c r="CX122" s="35">
        <v>0</v>
      </c>
      <c r="CY122" s="35">
        <v>0</v>
      </c>
      <c r="CZ122" s="35">
        <v>0</v>
      </c>
      <c r="DB122" s="32">
        <f t="shared" si="15"/>
        <v>1</v>
      </c>
      <c r="DC122" s="32">
        <f t="shared" si="15"/>
        <v>0</v>
      </c>
      <c r="DD122" s="32">
        <f t="shared" si="15"/>
        <v>0</v>
      </c>
      <c r="DE122" s="32">
        <f t="shared" si="13"/>
        <v>0</v>
      </c>
      <c r="DF122" s="32">
        <f t="shared" si="13"/>
        <v>0</v>
      </c>
      <c r="DG122" s="35">
        <f t="shared" si="13"/>
        <v>0</v>
      </c>
      <c r="DH122" s="35">
        <f t="shared" si="13"/>
        <v>0</v>
      </c>
      <c r="DI122" s="35">
        <f t="shared" si="13"/>
        <v>0</v>
      </c>
      <c r="DJ122" s="35">
        <f t="shared" si="13"/>
        <v>0</v>
      </c>
      <c r="JWI122" s="31"/>
      <c r="PSW122" s="31"/>
    </row>
    <row r="123" spans="1:114 7367:7367 11333:11333" x14ac:dyDescent="0.25">
      <c r="A123" s="32">
        <v>171</v>
      </c>
      <c r="B123" s="32" t="s">
        <v>1205</v>
      </c>
      <c r="C123" s="32" t="s">
        <v>1206</v>
      </c>
      <c r="D123" s="32" t="s">
        <v>1207</v>
      </c>
      <c r="E123" s="32" t="s">
        <v>573</v>
      </c>
      <c r="F123" s="32">
        <v>1</v>
      </c>
      <c r="G123" s="32">
        <v>0</v>
      </c>
      <c r="H123" s="32" t="str">
        <f t="shared" si="16"/>
        <v>ok</v>
      </c>
      <c r="I123" s="24" t="s">
        <v>1208</v>
      </c>
      <c r="J123" s="24" t="s">
        <v>1208</v>
      </c>
      <c r="K123" s="31">
        <v>5274</v>
      </c>
      <c r="L123" s="31">
        <v>4436</v>
      </c>
      <c r="M123" s="31" t="s">
        <v>623</v>
      </c>
      <c r="N123" s="31" t="s">
        <v>658</v>
      </c>
      <c r="O123" s="31">
        <v>409</v>
      </c>
      <c r="P123" s="31">
        <v>1</v>
      </c>
      <c r="Q123" s="31" t="s">
        <v>23</v>
      </c>
      <c r="R123" s="31" t="s">
        <v>932</v>
      </c>
      <c r="S123" s="31">
        <v>0</v>
      </c>
      <c r="T123" s="31" t="s">
        <v>46</v>
      </c>
      <c r="U123" s="31">
        <v>1</v>
      </c>
      <c r="V123" s="31">
        <v>2</v>
      </c>
      <c r="W123" s="31">
        <v>24.6</v>
      </c>
      <c r="X123" s="31">
        <v>2</v>
      </c>
      <c r="Y123" s="31">
        <v>0</v>
      </c>
      <c r="Z123" s="31">
        <v>1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 t="s">
        <v>540</v>
      </c>
      <c r="AN123" s="31">
        <v>2</v>
      </c>
      <c r="AO123" s="31" t="s">
        <v>1209</v>
      </c>
      <c r="AP123" s="31">
        <v>4</v>
      </c>
      <c r="AQ123" s="31" t="s">
        <v>953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2</v>
      </c>
      <c r="AX123" s="31">
        <v>1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2</v>
      </c>
      <c r="BG123" s="31" t="s">
        <v>553</v>
      </c>
      <c r="BH123" s="31" t="s">
        <v>667</v>
      </c>
      <c r="BI123" s="31">
        <v>2</v>
      </c>
      <c r="BJ123" s="31">
        <v>4</v>
      </c>
      <c r="BK123" s="31">
        <v>2.5</v>
      </c>
      <c r="BL123" s="31">
        <v>2</v>
      </c>
      <c r="BM123" s="31">
        <v>0</v>
      </c>
      <c r="BN123" s="31">
        <v>0</v>
      </c>
      <c r="BO123" s="31">
        <v>0</v>
      </c>
      <c r="BP123" s="31">
        <v>0</v>
      </c>
      <c r="BQ123" s="31">
        <v>0</v>
      </c>
      <c r="BR123" s="31">
        <f t="shared" si="12"/>
        <v>0</v>
      </c>
      <c r="BS123" s="31" t="s">
        <v>121</v>
      </c>
      <c r="BT123" s="31" t="s">
        <v>184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>
        <v>0</v>
      </c>
      <c r="CD123" s="31">
        <v>0</v>
      </c>
      <c r="CE123" s="31" t="s">
        <v>901</v>
      </c>
      <c r="CH123" s="34">
        <v>0</v>
      </c>
      <c r="CI123" s="32">
        <v>0</v>
      </c>
      <c r="CJ123" s="32">
        <v>0</v>
      </c>
      <c r="CK123" s="32">
        <v>1</v>
      </c>
      <c r="CL123" s="32">
        <v>1</v>
      </c>
      <c r="CN123" s="32">
        <v>1</v>
      </c>
      <c r="CO123" s="32">
        <v>1</v>
      </c>
      <c r="CP123" s="32">
        <v>0</v>
      </c>
      <c r="CQ123" s="32">
        <v>0</v>
      </c>
      <c r="CR123" s="32">
        <v>0</v>
      </c>
      <c r="CS123" s="32">
        <v>0</v>
      </c>
      <c r="CT123" s="32">
        <v>0</v>
      </c>
      <c r="CU123" s="32">
        <v>0</v>
      </c>
      <c r="CV123" s="35">
        <v>0</v>
      </c>
      <c r="CW123" s="35">
        <v>0</v>
      </c>
      <c r="CX123" s="35">
        <v>0</v>
      </c>
      <c r="CY123" s="35">
        <v>0</v>
      </c>
      <c r="CZ123" s="35">
        <v>0</v>
      </c>
      <c r="DB123" s="32">
        <f t="shared" si="15"/>
        <v>1</v>
      </c>
      <c r="DC123" s="32">
        <f t="shared" si="15"/>
        <v>1</v>
      </c>
      <c r="DD123" s="32">
        <f t="shared" si="15"/>
        <v>0</v>
      </c>
      <c r="DE123" s="32">
        <f t="shared" si="13"/>
        <v>0</v>
      </c>
      <c r="DF123" s="32">
        <f t="shared" si="13"/>
        <v>0</v>
      </c>
      <c r="DG123" s="35">
        <f t="shared" si="13"/>
        <v>0</v>
      </c>
      <c r="DH123" s="35">
        <f t="shared" si="13"/>
        <v>0</v>
      </c>
      <c r="DI123" s="35">
        <f t="shared" si="13"/>
        <v>0</v>
      </c>
      <c r="DJ123" s="35">
        <f t="shared" si="13"/>
        <v>0</v>
      </c>
      <c r="JWI123" s="31"/>
      <c r="PSW123" s="31"/>
    </row>
    <row r="124" spans="1:114 7367:7367 11333:11333" x14ac:dyDescent="0.25">
      <c r="A124" s="32">
        <v>98</v>
      </c>
      <c r="B124" s="32" t="s">
        <v>1210</v>
      </c>
      <c r="C124" s="32" t="s">
        <v>1211</v>
      </c>
      <c r="D124" s="32" t="s">
        <v>1212</v>
      </c>
      <c r="E124" s="32" t="s">
        <v>573</v>
      </c>
      <c r="F124" s="32">
        <v>1</v>
      </c>
      <c r="G124" s="32">
        <v>0</v>
      </c>
      <c r="H124" s="32" t="str">
        <f t="shared" si="16"/>
        <v>ok</v>
      </c>
      <c r="I124" s="24" t="s">
        <v>1213</v>
      </c>
      <c r="J124" s="24" t="s">
        <v>1213</v>
      </c>
      <c r="K124" s="31">
        <v>4153</v>
      </c>
      <c r="L124" s="31">
        <v>5051</v>
      </c>
      <c r="M124" s="31" t="s">
        <v>623</v>
      </c>
      <c r="N124" s="31" t="s">
        <v>792</v>
      </c>
      <c r="O124" s="31">
        <v>52</v>
      </c>
      <c r="P124" s="31">
        <v>7</v>
      </c>
      <c r="Q124" s="31" t="s">
        <v>23</v>
      </c>
      <c r="R124" s="31" t="s">
        <v>854</v>
      </c>
      <c r="S124" s="31">
        <v>0</v>
      </c>
      <c r="T124" s="31" t="s">
        <v>46</v>
      </c>
      <c r="U124" s="31">
        <v>1</v>
      </c>
      <c r="V124" s="31">
        <v>2</v>
      </c>
      <c r="W124" s="31">
        <v>20.375</v>
      </c>
      <c r="X124" s="31">
        <v>1</v>
      </c>
      <c r="Y124" s="31">
        <v>0</v>
      </c>
      <c r="Z124" s="31">
        <v>2</v>
      </c>
      <c r="AA124" s="31">
        <v>6</v>
      </c>
      <c r="AB124" s="31">
        <v>3</v>
      </c>
      <c r="AC124" s="31">
        <v>0</v>
      </c>
      <c r="AD124" s="31">
        <v>0</v>
      </c>
      <c r="AE124" s="31">
        <v>0</v>
      </c>
      <c r="AF124" s="31">
        <v>0</v>
      </c>
      <c r="AG124" s="31">
        <v>5</v>
      </c>
      <c r="AH124" s="31">
        <v>4</v>
      </c>
      <c r="AI124" s="31">
        <v>0</v>
      </c>
      <c r="AJ124" s="31">
        <v>0</v>
      </c>
      <c r="AK124" s="31">
        <v>0</v>
      </c>
      <c r="AL124" s="31">
        <v>0</v>
      </c>
      <c r="AM124" s="31" t="s">
        <v>567</v>
      </c>
      <c r="AN124" s="31">
        <v>6</v>
      </c>
      <c r="AO124" s="31" t="s">
        <v>1214</v>
      </c>
      <c r="AP124" s="31">
        <v>3</v>
      </c>
      <c r="AQ124" s="31" t="s">
        <v>731</v>
      </c>
      <c r="AR124" s="31">
        <v>0</v>
      </c>
      <c r="AS124" s="31">
        <v>0</v>
      </c>
      <c r="AT124" s="31">
        <v>0</v>
      </c>
      <c r="AU124" s="31">
        <v>0</v>
      </c>
      <c r="AV124" s="31">
        <v>2</v>
      </c>
      <c r="AW124" s="31">
        <v>1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1</v>
      </c>
      <c r="BG124" s="31" t="s">
        <v>552</v>
      </c>
      <c r="BH124" s="31" t="s">
        <v>652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f t="shared" si="12"/>
        <v>0</v>
      </c>
      <c r="BS124" s="31" t="s">
        <v>121</v>
      </c>
      <c r="BT124" s="31" t="s">
        <v>184</v>
      </c>
      <c r="BU124" s="31">
        <v>1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 t="s">
        <v>1215</v>
      </c>
      <c r="CH124" s="34">
        <v>0</v>
      </c>
      <c r="CI124" s="32">
        <v>0</v>
      </c>
      <c r="CJ124" s="32">
        <v>0</v>
      </c>
      <c r="CK124" s="32">
        <v>1</v>
      </c>
      <c r="CL124" s="32">
        <v>1</v>
      </c>
      <c r="CN124" s="32">
        <v>1</v>
      </c>
      <c r="CO124" s="32">
        <v>1</v>
      </c>
      <c r="CP124" s="32">
        <v>1</v>
      </c>
      <c r="CQ124" s="32">
        <v>1</v>
      </c>
      <c r="CR124" s="32">
        <v>0</v>
      </c>
      <c r="CS124" s="32">
        <v>1</v>
      </c>
      <c r="CT124" s="32">
        <v>1</v>
      </c>
      <c r="CU124" s="32">
        <v>0</v>
      </c>
      <c r="CV124" s="35">
        <v>0</v>
      </c>
      <c r="CW124" s="35">
        <v>0</v>
      </c>
      <c r="CX124" s="35">
        <v>0</v>
      </c>
      <c r="CY124" s="35">
        <v>0</v>
      </c>
      <c r="CZ124" s="35">
        <v>0</v>
      </c>
      <c r="DB124" s="32">
        <f t="shared" si="15"/>
        <v>1</v>
      </c>
      <c r="DC124" s="32">
        <f t="shared" si="15"/>
        <v>0</v>
      </c>
      <c r="DD124" s="32">
        <f t="shared" si="15"/>
        <v>0</v>
      </c>
      <c r="DE124" s="32">
        <f t="shared" si="13"/>
        <v>0</v>
      </c>
      <c r="DF124" s="32">
        <f t="shared" si="13"/>
        <v>0</v>
      </c>
      <c r="DG124" s="35">
        <f t="shared" si="13"/>
        <v>0</v>
      </c>
      <c r="DH124" s="35">
        <f t="shared" si="13"/>
        <v>0</v>
      </c>
      <c r="DI124" s="35">
        <f t="shared" si="13"/>
        <v>0</v>
      </c>
      <c r="DJ124" s="35">
        <f t="shared" si="13"/>
        <v>0</v>
      </c>
      <c r="JWI124" s="31"/>
      <c r="PSW124" s="31"/>
    </row>
    <row r="125" spans="1:114 7367:7367 11333:11333" x14ac:dyDescent="0.25">
      <c r="A125" s="32">
        <v>279</v>
      </c>
      <c r="B125" s="32" t="s">
        <v>305</v>
      </c>
      <c r="C125" s="32" t="s">
        <v>1216</v>
      </c>
      <c r="D125" s="32" t="s">
        <v>1217</v>
      </c>
      <c r="E125" s="32" t="s">
        <v>562</v>
      </c>
      <c r="F125" s="32">
        <v>0</v>
      </c>
      <c r="G125" s="32">
        <v>1</v>
      </c>
      <c r="H125" s="32" t="str">
        <f t="shared" si="16"/>
        <v>ok</v>
      </c>
      <c r="I125" s="24" t="s">
        <v>1218</v>
      </c>
      <c r="J125" s="24" t="s">
        <v>306</v>
      </c>
      <c r="K125" s="31">
        <v>4832</v>
      </c>
      <c r="L125" s="31">
        <v>4548</v>
      </c>
      <c r="M125" s="31" t="s">
        <v>623</v>
      </c>
      <c r="N125" s="31" t="s">
        <v>817</v>
      </c>
      <c r="O125" s="31">
        <v>59</v>
      </c>
      <c r="P125" s="31">
        <v>16</v>
      </c>
      <c r="Q125" s="31" t="s">
        <v>23</v>
      </c>
      <c r="R125" s="31" t="s">
        <v>644</v>
      </c>
      <c r="S125" s="31">
        <v>0</v>
      </c>
      <c r="T125" s="31" t="s">
        <v>46</v>
      </c>
      <c r="U125" s="31">
        <v>1</v>
      </c>
      <c r="V125" s="31">
        <v>0</v>
      </c>
      <c r="W125" s="31">
        <v>9.1</v>
      </c>
      <c r="X125" s="31">
        <v>1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 t="s">
        <v>567</v>
      </c>
      <c r="AN125" s="31">
        <v>1</v>
      </c>
      <c r="AO125" s="31" t="s">
        <v>40</v>
      </c>
      <c r="AP125" s="31">
        <v>1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2</v>
      </c>
      <c r="AX125" s="31">
        <v>1</v>
      </c>
      <c r="AY125" s="31">
        <v>0</v>
      </c>
      <c r="AZ125" s="31">
        <v>0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2</v>
      </c>
      <c r="BG125" s="31" t="s">
        <v>553</v>
      </c>
      <c r="BH125" s="31" t="s">
        <v>637</v>
      </c>
      <c r="BI125" s="31">
        <v>0</v>
      </c>
      <c r="BJ125" s="31">
        <v>0</v>
      </c>
      <c r="BK125" s="31">
        <v>0</v>
      </c>
      <c r="BL125" s="31">
        <v>0</v>
      </c>
      <c r="BM125" s="31">
        <v>0</v>
      </c>
      <c r="BN125" s="31">
        <v>0</v>
      </c>
      <c r="BO125" s="31">
        <v>0</v>
      </c>
      <c r="BP125" s="31" t="s">
        <v>46</v>
      </c>
      <c r="BQ125" s="31">
        <v>0</v>
      </c>
      <c r="BR125" s="31">
        <f t="shared" si="12"/>
        <v>1</v>
      </c>
      <c r="BS125" s="31" t="s">
        <v>121</v>
      </c>
      <c r="BT125" s="31" t="s">
        <v>38</v>
      </c>
      <c r="BU125" s="31">
        <v>0</v>
      </c>
      <c r="BV125" s="31">
        <v>0</v>
      </c>
      <c r="BW125" s="31">
        <v>0</v>
      </c>
      <c r="BX125" s="31">
        <v>0</v>
      </c>
      <c r="BY125" s="31">
        <v>0</v>
      </c>
      <c r="BZ125" s="31">
        <v>0</v>
      </c>
      <c r="CA125" s="31">
        <v>0</v>
      </c>
      <c r="CB125" s="31">
        <v>0</v>
      </c>
      <c r="CC125" s="31">
        <v>0</v>
      </c>
      <c r="CD125" s="31">
        <v>0</v>
      </c>
      <c r="CE125" s="31" t="s">
        <v>845</v>
      </c>
      <c r="CH125" s="34">
        <v>0</v>
      </c>
      <c r="CI125" s="32">
        <v>0</v>
      </c>
      <c r="CJ125" s="32">
        <v>0</v>
      </c>
      <c r="CK125" s="32">
        <v>1</v>
      </c>
      <c r="CL125" s="32">
        <v>1</v>
      </c>
      <c r="CN125" s="32">
        <v>1</v>
      </c>
      <c r="CO125" s="32">
        <v>0</v>
      </c>
      <c r="CP125" s="32">
        <v>0</v>
      </c>
      <c r="CQ125" s="32">
        <v>0</v>
      </c>
      <c r="CR125" s="32">
        <v>0</v>
      </c>
      <c r="CS125" s="32">
        <v>0</v>
      </c>
      <c r="CT125" s="32">
        <v>0</v>
      </c>
      <c r="CU125" s="32">
        <v>0</v>
      </c>
      <c r="CV125" s="35">
        <v>0</v>
      </c>
      <c r="CW125" s="35">
        <v>0</v>
      </c>
      <c r="CX125" s="35">
        <v>0</v>
      </c>
      <c r="CY125" s="35">
        <v>0</v>
      </c>
      <c r="CZ125" s="35">
        <v>0</v>
      </c>
      <c r="DB125" s="32">
        <f t="shared" si="15"/>
        <v>1</v>
      </c>
      <c r="DC125" s="32">
        <f t="shared" si="15"/>
        <v>1</v>
      </c>
      <c r="DD125" s="32">
        <f t="shared" si="15"/>
        <v>0</v>
      </c>
      <c r="DE125" s="32">
        <f t="shared" si="13"/>
        <v>0</v>
      </c>
      <c r="DF125" s="32">
        <f t="shared" si="13"/>
        <v>0</v>
      </c>
      <c r="DG125" s="35">
        <f t="shared" si="13"/>
        <v>0</v>
      </c>
      <c r="DH125" s="35">
        <f t="shared" si="13"/>
        <v>0</v>
      </c>
      <c r="DI125" s="35">
        <f t="shared" si="13"/>
        <v>0</v>
      </c>
      <c r="DJ125" s="35">
        <f t="shared" si="13"/>
        <v>0</v>
      </c>
      <c r="JWI125" s="31"/>
      <c r="PSW125" s="31"/>
    </row>
    <row r="126" spans="1:114 7367:7367 11333:11333" x14ac:dyDescent="0.25">
      <c r="A126" s="32">
        <v>136</v>
      </c>
      <c r="B126" s="32" t="s">
        <v>1219</v>
      </c>
      <c r="C126" s="32" t="s">
        <v>1220</v>
      </c>
      <c r="D126" s="32" t="s">
        <v>1221</v>
      </c>
      <c r="E126" s="32" t="s">
        <v>573</v>
      </c>
      <c r="F126" s="32">
        <v>1</v>
      </c>
      <c r="G126" s="32">
        <v>0</v>
      </c>
      <c r="H126" s="32" t="str">
        <f t="shared" si="16"/>
        <v>ok</v>
      </c>
      <c r="I126" s="24" t="s">
        <v>1222</v>
      </c>
      <c r="J126" s="24" t="s">
        <v>1222</v>
      </c>
      <c r="K126" s="31">
        <v>4878</v>
      </c>
      <c r="L126" s="31">
        <v>4051</v>
      </c>
      <c r="M126" s="31" t="s">
        <v>623</v>
      </c>
      <c r="N126" s="31" t="s">
        <v>658</v>
      </c>
      <c r="O126" s="31">
        <v>409</v>
      </c>
      <c r="P126" s="31">
        <v>4</v>
      </c>
      <c r="Q126" s="31" t="s">
        <v>23</v>
      </c>
      <c r="R126" s="31" t="s">
        <v>899</v>
      </c>
      <c r="S126" s="31">
        <v>0</v>
      </c>
      <c r="T126" s="31" t="s">
        <v>46</v>
      </c>
      <c r="U126" s="31">
        <v>1</v>
      </c>
      <c r="V126" s="31">
        <v>2</v>
      </c>
      <c r="W126" s="31">
        <v>11</v>
      </c>
      <c r="X126" s="31">
        <v>2</v>
      </c>
      <c r="Y126" s="31">
        <v>0</v>
      </c>
      <c r="Z126" s="31">
        <v>1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 t="s">
        <v>540</v>
      </c>
      <c r="AN126" s="31">
        <v>2</v>
      </c>
      <c r="AO126" s="31">
        <v>0</v>
      </c>
      <c r="AP126" s="31">
        <v>0</v>
      </c>
      <c r="AQ126" s="31" t="s">
        <v>121</v>
      </c>
      <c r="AR126" s="31">
        <v>1</v>
      </c>
      <c r="AS126" s="31">
        <v>0</v>
      </c>
      <c r="AT126" s="31">
        <v>8</v>
      </c>
      <c r="AU126" s="31">
        <v>0</v>
      </c>
      <c r="AV126" s="31">
        <v>2</v>
      </c>
      <c r="AW126" s="31">
        <v>1</v>
      </c>
      <c r="AX126" s="31">
        <v>2</v>
      </c>
      <c r="AY126" s="31">
        <v>0</v>
      </c>
      <c r="AZ126" s="31">
        <v>0</v>
      </c>
      <c r="BA126" s="31">
        <v>0</v>
      </c>
      <c r="BB126" s="31">
        <v>0</v>
      </c>
      <c r="BC126" s="31">
        <v>0</v>
      </c>
      <c r="BD126" s="31">
        <v>0</v>
      </c>
      <c r="BE126" s="31">
        <v>0</v>
      </c>
      <c r="BF126" s="31">
        <v>2</v>
      </c>
      <c r="BG126" s="31" t="s">
        <v>552</v>
      </c>
      <c r="BH126" s="31" t="s">
        <v>831</v>
      </c>
      <c r="BI126" s="31">
        <v>2</v>
      </c>
      <c r="BJ126" s="31">
        <v>3</v>
      </c>
      <c r="BK126" s="31">
        <v>0</v>
      </c>
      <c r="BL126" s="31">
        <v>0</v>
      </c>
      <c r="BM126" s="31">
        <v>0</v>
      </c>
      <c r="BN126" s="31">
        <v>0</v>
      </c>
      <c r="BO126" s="31">
        <v>0</v>
      </c>
      <c r="BP126" s="31" t="s">
        <v>46</v>
      </c>
      <c r="BQ126" s="31">
        <v>0</v>
      </c>
      <c r="BR126" s="31">
        <f t="shared" si="12"/>
        <v>1</v>
      </c>
      <c r="BS126" s="31" t="s">
        <v>121</v>
      </c>
      <c r="BT126" s="31" t="s">
        <v>184</v>
      </c>
      <c r="BU126" s="31">
        <v>0</v>
      </c>
      <c r="BV126" s="31">
        <v>0</v>
      </c>
      <c r="BW126" s="31">
        <v>0</v>
      </c>
      <c r="BX126" s="31">
        <v>0</v>
      </c>
      <c r="BY126" s="31">
        <v>0</v>
      </c>
      <c r="BZ126" s="31">
        <v>0</v>
      </c>
      <c r="CA126" s="31">
        <v>0</v>
      </c>
      <c r="CB126" s="31">
        <v>0</v>
      </c>
      <c r="CC126" s="31">
        <v>0</v>
      </c>
      <c r="CD126" s="31">
        <v>0</v>
      </c>
      <c r="CE126" s="31" t="s">
        <v>1223</v>
      </c>
      <c r="CH126" s="34">
        <v>0</v>
      </c>
      <c r="CI126" s="32">
        <v>0</v>
      </c>
      <c r="CJ126" s="32">
        <v>0</v>
      </c>
      <c r="CK126" s="32">
        <v>1</v>
      </c>
      <c r="CL126" s="32">
        <v>1</v>
      </c>
      <c r="CN126" s="32">
        <v>1</v>
      </c>
      <c r="CO126" s="32">
        <v>1</v>
      </c>
      <c r="CP126" s="32">
        <v>0</v>
      </c>
      <c r="CQ126" s="32">
        <v>0</v>
      </c>
      <c r="CR126" s="32">
        <v>0</v>
      </c>
      <c r="CS126" s="32">
        <v>0</v>
      </c>
      <c r="CT126" s="32">
        <v>0</v>
      </c>
      <c r="CU126" s="32">
        <v>0</v>
      </c>
      <c r="CV126" s="35">
        <v>0</v>
      </c>
      <c r="CW126" s="35">
        <v>0</v>
      </c>
      <c r="CX126" s="35">
        <v>0</v>
      </c>
      <c r="CY126" s="35">
        <v>0</v>
      </c>
      <c r="CZ126" s="35">
        <v>0</v>
      </c>
      <c r="DB126" s="32">
        <f t="shared" si="15"/>
        <v>1</v>
      </c>
      <c r="DC126" s="32">
        <f t="shared" si="15"/>
        <v>1</v>
      </c>
      <c r="DD126" s="32">
        <f t="shared" si="15"/>
        <v>0</v>
      </c>
      <c r="DE126" s="32">
        <f t="shared" si="13"/>
        <v>0</v>
      </c>
      <c r="DF126" s="32">
        <f t="shared" si="13"/>
        <v>0</v>
      </c>
      <c r="DG126" s="35">
        <f t="shared" si="13"/>
        <v>0</v>
      </c>
      <c r="DH126" s="35">
        <f t="shared" si="13"/>
        <v>0</v>
      </c>
      <c r="DI126" s="35">
        <f t="shared" si="13"/>
        <v>0</v>
      </c>
      <c r="DJ126" s="35">
        <f t="shared" si="13"/>
        <v>0</v>
      </c>
      <c r="JWI126" s="31"/>
      <c r="PSW126" s="31"/>
    </row>
    <row r="127" spans="1:114 7367:7367 11333:11333" x14ac:dyDescent="0.25">
      <c r="A127" s="32">
        <v>137</v>
      </c>
      <c r="B127" s="32" t="s">
        <v>1224</v>
      </c>
      <c r="C127" s="32" t="s">
        <v>1220</v>
      </c>
      <c r="D127" s="32" t="s">
        <v>1225</v>
      </c>
      <c r="E127" s="32" t="s">
        <v>573</v>
      </c>
      <c r="F127" s="32">
        <v>1</v>
      </c>
      <c r="G127" s="32">
        <v>0</v>
      </c>
      <c r="H127" s="32" t="str">
        <f t="shared" si="16"/>
        <v>ok</v>
      </c>
      <c r="I127" s="24" t="s">
        <v>1226</v>
      </c>
      <c r="J127" s="24" t="s">
        <v>1226</v>
      </c>
      <c r="K127" s="31">
        <v>4879</v>
      </c>
      <c r="L127" s="31">
        <v>4052</v>
      </c>
      <c r="M127" s="31" t="s">
        <v>623</v>
      </c>
      <c r="N127" s="31" t="s">
        <v>658</v>
      </c>
      <c r="O127" s="31">
        <v>409</v>
      </c>
      <c r="P127" s="31">
        <v>4</v>
      </c>
      <c r="Q127" s="31" t="s">
        <v>23</v>
      </c>
      <c r="R127" s="31" t="s">
        <v>932</v>
      </c>
      <c r="S127" s="31">
        <v>0</v>
      </c>
      <c r="T127" s="31" t="s">
        <v>46</v>
      </c>
      <c r="U127" s="31">
        <v>1</v>
      </c>
      <c r="V127" s="31">
        <v>2</v>
      </c>
      <c r="W127" s="31">
        <v>11.85</v>
      </c>
      <c r="X127" s="31">
        <v>1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 t="s">
        <v>567</v>
      </c>
      <c r="AN127" s="31">
        <v>1</v>
      </c>
      <c r="AO127" s="31" t="s">
        <v>40</v>
      </c>
      <c r="AP127" s="31">
        <v>1</v>
      </c>
      <c r="AQ127" s="31" t="s">
        <v>953</v>
      </c>
      <c r="AR127" s="31">
        <v>0</v>
      </c>
      <c r="AS127" s="31">
        <v>0</v>
      </c>
      <c r="AT127" s="31">
        <v>0</v>
      </c>
      <c r="AU127" s="31">
        <v>0</v>
      </c>
      <c r="AV127" s="31">
        <v>2</v>
      </c>
      <c r="AW127" s="31">
        <v>1</v>
      </c>
      <c r="AX127" s="31">
        <v>2</v>
      </c>
      <c r="AY127" s="31">
        <v>0</v>
      </c>
      <c r="AZ127" s="31">
        <v>0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2</v>
      </c>
      <c r="BG127" s="31" t="s">
        <v>552</v>
      </c>
      <c r="BH127" s="31" t="s">
        <v>831</v>
      </c>
      <c r="BI127" s="31">
        <v>2</v>
      </c>
      <c r="BJ127" s="31">
        <v>2</v>
      </c>
      <c r="BK127" s="31">
        <v>2</v>
      </c>
      <c r="BL127" s="31">
        <v>0</v>
      </c>
      <c r="BM127" s="31">
        <v>1</v>
      </c>
      <c r="BN127" s="31">
        <v>0</v>
      </c>
      <c r="BO127" s="31">
        <v>0</v>
      </c>
      <c r="BP127" s="31" t="s">
        <v>46</v>
      </c>
      <c r="BQ127" s="31">
        <v>0</v>
      </c>
      <c r="BR127" s="31">
        <f t="shared" si="12"/>
        <v>1</v>
      </c>
      <c r="BS127" s="31" t="s">
        <v>96</v>
      </c>
      <c r="BT127" s="31" t="s">
        <v>38</v>
      </c>
      <c r="BU127" s="31">
        <v>1</v>
      </c>
      <c r="BV127" s="31">
        <v>0</v>
      </c>
      <c r="BW127" s="31">
        <v>0</v>
      </c>
      <c r="BX127" s="31">
        <v>0</v>
      </c>
      <c r="BY127" s="31">
        <v>0</v>
      </c>
      <c r="BZ127" s="31">
        <v>0</v>
      </c>
      <c r="CA127" s="31">
        <v>0</v>
      </c>
      <c r="CB127" s="31">
        <v>0</v>
      </c>
      <c r="CC127" s="31">
        <v>0</v>
      </c>
      <c r="CD127" s="31">
        <v>0</v>
      </c>
      <c r="CE127" s="31" t="s">
        <v>845</v>
      </c>
      <c r="CH127" s="34">
        <v>1</v>
      </c>
      <c r="CI127" s="32">
        <v>0</v>
      </c>
      <c r="CJ127" s="32">
        <v>0</v>
      </c>
      <c r="CK127" s="32">
        <v>0</v>
      </c>
      <c r="CL127" s="32">
        <v>1</v>
      </c>
      <c r="CN127" s="32">
        <v>1</v>
      </c>
      <c r="CO127" s="32">
        <v>0</v>
      </c>
      <c r="CP127" s="32">
        <v>0</v>
      </c>
      <c r="CQ127" s="32">
        <v>0</v>
      </c>
      <c r="CR127" s="32">
        <v>0</v>
      </c>
      <c r="CS127" s="32">
        <v>0</v>
      </c>
      <c r="CT127" s="32">
        <v>0</v>
      </c>
      <c r="CU127" s="32">
        <v>0</v>
      </c>
      <c r="CV127" s="35">
        <v>0</v>
      </c>
      <c r="CW127" s="35">
        <v>0</v>
      </c>
      <c r="CX127" s="35">
        <v>0</v>
      </c>
      <c r="CY127" s="35">
        <v>0</v>
      </c>
      <c r="CZ127" s="35">
        <v>0</v>
      </c>
      <c r="DB127" s="32">
        <f t="shared" si="15"/>
        <v>1</v>
      </c>
      <c r="DC127" s="32">
        <f t="shared" si="15"/>
        <v>1</v>
      </c>
      <c r="DD127" s="32">
        <f t="shared" si="15"/>
        <v>0</v>
      </c>
      <c r="DE127" s="32">
        <f t="shared" si="13"/>
        <v>0</v>
      </c>
      <c r="DF127" s="32">
        <f t="shared" si="13"/>
        <v>0</v>
      </c>
      <c r="DG127" s="35">
        <f t="shared" si="13"/>
        <v>0</v>
      </c>
      <c r="DH127" s="35">
        <f t="shared" si="13"/>
        <v>0</v>
      </c>
      <c r="DI127" s="35">
        <f t="shared" si="13"/>
        <v>0</v>
      </c>
      <c r="DJ127" s="35">
        <f t="shared" si="13"/>
        <v>0</v>
      </c>
      <c r="JWI127" s="31"/>
      <c r="PSW127" s="31"/>
    </row>
    <row r="128" spans="1:114 7367:7367 11333:11333" x14ac:dyDescent="0.25">
      <c r="A128" s="32">
        <v>285</v>
      </c>
      <c r="B128" s="32" t="s">
        <v>356</v>
      </c>
      <c r="C128" s="32" t="s">
        <v>1227</v>
      </c>
      <c r="D128" s="32" t="s">
        <v>1228</v>
      </c>
      <c r="E128" s="32" t="s">
        <v>562</v>
      </c>
      <c r="F128" s="32">
        <v>0</v>
      </c>
      <c r="G128" s="32">
        <v>1</v>
      </c>
      <c r="H128" s="32" t="str">
        <f t="shared" si="16"/>
        <v>ok</v>
      </c>
      <c r="I128" s="25" t="s">
        <v>357</v>
      </c>
      <c r="J128" s="25" t="s">
        <v>357</v>
      </c>
      <c r="K128" s="31">
        <v>1945</v>
      </c>
      <c r="L128" s="31">
        <v>2582</v>
      </c>
      <c r="M128" s="31" t="s">
        <v>906</v>
      </c>
      <c r="N128" s="31" t="s">
        <v>907</v>
      </c>
      <c r="O128" s="31">
        <v>318</v>
      </c>
      <c r="P128" s="31">
        <v>11</v>
      </c>
      <c r="Q128" s="31" t="s">
        <v>23</v>
      </c>
      <c r="R128" s="31" t="s">
        <v>609</v>
      </c>
      <c r="S128" s="31">
        <v>0</v>
      </c>
      <c r="T128" s="31" t="s">
        <v>46</v>
      </c>
      <c r="U128" s="31">
        <v>2</v>
      </c>
      <c r="V128" s="31">
        <v>2</v>
      </c>
      <c r="W128" s="31">
        <v>150</v>
      </c>
      <c r="X128" s="31">
        <v>1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 t="s">
        <v>567</v>
      </c>
      <c r="AN128" s="31">
        <v>1</v>
      </c>
      <c r="AO128" s="31" t="s">
        <v>715</v>
      </c>
      <c r="AP128" s="31">
        <v>2</v>
      </c>
      <c r="AQ128" s="31" t="s">
        <v>93</v>
      </c>
      <c r="AR128" s="31">
        <v>1</v>
      </c>
      <c r="AS128" s="31">
        <v>0</v>
      </c>
      <c r="AT128" s="31">
        <v>0</v>
      </c>
      <c r="AU128" s="31">
        <v>0</v>
      </c>
      <c r="AV128" s="31">
        <v>0</v>
      </c>
      <c r="AW128" s="31">
        <v>2</v>
      </c>
      <c r="AX128" s="31">
        <v>3</v>
      </c>
      <c r="AY128" s="31">
        <v>0</v>
      </c>
      <c r="AZ128" s="31">
        <v>1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3</v>
      </c>
      <c r="BG128" s="31" t="s">
        <v>555</v>
      </c>
      <c r="BH128" s="31" t="s">
        <v>682</v>
      </c>
      <c r="BI128" s="31">
        <v>1</v>
      </c>
      <c r="BJ128" s="31">
        <v>2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f t="shared" si="12"/>
        <v>0</v>
      </c>
      <c r="BS128" s="31" t="s">
        <v>184</v>
      </c>
      <c r="BT128" s="31" t="s">
        <v>38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 t="s">
        <v>1229</v>
      </c>
      <c r="CH128" s="34">
        <v>0</v>
      </c>
      <c r="CI128" s="32">
        <v>0</v>
      </c>
      <c r="CJ128" s="32">
        <v>0</v>
      </c>
      <c r="CK128" s="32">
        <v>0</v>
      </c>
      <c r="CL128" s="32">
        <v>0</v>
      </c>
      <c r="CN128" s="32">
        <v>1</v>
      </c>
      <c r="CO128" s="32">
        <v>0</v>
      </c>
      <c r="CP128" s="32">
        <v>0</v>
      </c>
      <c r="CQ128" s="32">
        <v>0</v>
      </c>
      <c r="CR128" s="32">
        <v>0</v>
      </c>
      <c r="CS128" s="32">
        <v>0</v>
      </c>
      <c r="CT128" s="32">
        <v>0</v>
      </c>
      <c r="CU128" s="32">
        <v>0</v>
      </c>
      <c r="CV128" s="35">
        <v>0</v>
      </c>
      <c r="CW128" s="35">
        <v>0</v>
      </c>
      <c r="CX128" s="35">
        <v>0</v>
      </c>
      <c r="CY128" s="35">
        <v>0</v>
      </c>
      <c r="CZ128" s="35">
        <v>0</v>
      </c>
      <c r="DB128" s="32">
        <f t="shared" si="15"/>
        <v>1</v>
      </c>
      <c r="DC128" s="32">
        <f t="shared" si="15"/>
        <v>1</v>
      </c>
      <c r="DD128" s="32">
        <f t="shared" si="15"/>
        <v>0</v>
      </c>
      <c r="DE128" s="32">
        <f t="shared" si="13"/>
        <v>1</v>
      </c>
      <c r="DF128" s="32">
        <f t="shared" si="13"/>
        <v>0</v>
      </c>
      <c r="DG128" s="35">
        <f t="shared" si="13"/>
        <v>0</v>
      </c>
      <c r="DH128" s="35">
        <f t="shared" si="13"/>
        <v>0</v>
      </c>
      <c r="DI128" s="35">
        <f t="shared" si="13"/>
        <v>0</v>
      </c>
      <c r="DJ128" s="35">
        <f t="shared" si="13"/>
        <v>0</v>
      </c>
      <c r="JWI128" s="31"/>
      <c r="PSW128" s="31"/>
    </row>
    <row r="129" spans="1:114 7367:7367 11333:11333" x14ac:dyDescent="0.25">
      <c r="A129" s="32">
        <v>30</v>
      </c>
      <c r="B129" s="32" t="s">
        <v>1230</v>
      </c>
      <c r="C129" s="32" t="s">
        <v>1227</v>
      </c>
      <c r="D129" s="32" t="s">
        <v>1231</v>
      </c>
      <c r="E129" s="32" t="s">
        <v>573</v>
      </c>
      <c r="F129" s="32">
        <v>1</v>
      </c>
      <c r="G129" s="32">
        <v>0</v>
      </c>
      <c r="H129" s="32" t="str">
        <f t="shared" si="16"/>
        <v>ok</v>
      </c>
      <c r="I129" s="25" t="s">
        <v>1232</v>
      </c>
      <c r="J129" s="25" t="s">
        <v>1232</v>
      </c>
      <c r="K129" s="31">
        <v>1940</v>
      </c>
      <c r="L129" s="31">
        <v>2577</v>
      </c>
      <c r="M129" s="31" t="s">
        <v>906</v>
      </c>
      <c r="N129" s="31" t="s">
        <v>907</v>
      </c>
      <c r="O129" s="31">
        <v>318</v>
      </c>
      <c r="P129" s="31">
        <v>11</v>
      </c>
      <c r="Q129" s="31" t="s">
        <v>23</v>
      </c>
      <c r="R129" s="31" t="s">
        <v>609</v>
      </c>
      <c r="S129" s="31">
        <v>0</v>
      </c>
      <c r="T129" s="31" t="s">
        <v>46</v>
      </c>
      <c r="U129" s="31">
        <v>2</v>
      </c>
      <c r="V129" s="31">
        <v>2</v>
      </c>
      <c r="W129" s="31">
        <v>142</v>
      </c>
      <c r="X129" s="31">
        <v>2</v>
      </c>
      <c r="Y129" s="31">
        <v>0</v>
      </c>
      <c r="Z129" s="31">
        <v>3</v>
      </c>
      <c r="AA129" s="31">
        <v>1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4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 t="s">
        <v>659</v>
      </c>
      <c r="AN129" s="31">
        <v>4</v>
      </c>
      <c r="AO129" s="31" t="s">
        <v>1233</v>
      </c>
      <c r="AP129" s="31">
        <v>5</v>
      </c>
      <c r="AQ129" s="31" t="s">
        <v>93</v>
      </c>
      <c r="AR129" s="31">
        <v>1</v>
      </c>
      <c r="AS129" s="31">
        <v>0</v>
      </c>
      <c r="AT129" s="31">
        <v>0</v>
      </c>
      <c r="AU129" s="31">
        <v>0</v>
      </c>
      <c r="AV129" s="31">
        <v>0</v>
      </c>
      <c r="AW129" s="31">
        <v>2</v>
      </c>
      <c r="AX129" s="31">
        <v>4</v>
      </c>
      <c r="AY129" s="31">
        <v>0</v>
      </c>
      <c r="AZ129" s="31">
        <v>1</v>
      </c>
      <c r="BA129" s="31">
        <v>0</v>
      </c>
      <c r="BB129" s="31">
        <v>0</v>
      </c>
      <c r="BC129" s="31">
        <v>0</v>
      </c>
      <c r="BD129" s="31">
        <v>3</v>
      </c>
      <c r="BE129" s="31">
        <v>0</v>
      </c>
      <c r="BF129" s="31">
        <v>4</v>
      </c>
      <c r="BG129" s="31" t="s">
        <v>555</v>
      </c>
      <c r="BH129" s="31" t="s">
        <v>682</v>
      </c>
      <c r="BI129" s="31">
        <v>2</v>
      </c>
      <c r="BJ129" s="31">
        <v>2</v>
      </c>
      <c r="BK129" s="31">
        <v>0</v>
      </c>
      <c r="BL129" s="31">
        <v>0</v>
      </c>
      <c r="BM129" s="31">
        <v>0</v>
      </c>
      <c r="BN129" s="31">
        <v>0</v>
      </c>
      <c r="BO129" s="31">
        <v>0</v>
      </c>
      <c r="BP129" s="31" t="s">
        <v>58</v>
      </c>
      <c r="BQ129" s="31">
        <v>0</v>
      </c>
      <c r="BR129" s="31">
        <f t="shared" si="12"/>
        <v>0</v>
      </c>
      <c r="BS129" s="31" t="s">
        <v>184</v>
      </c>
      <c r="BT129" s="31" t="s">
        <v>38</v>
      </c>
      <c r="BU129" s="31">
        <v>0</v>
      </c>
      <c r="BV129" s="31">
        <v>0</v>
      </c>
      <c r="BW129" s="31">
        <v>0</v>
      </c>
      <c r="BX129" s="31">
        <v>0</v>
      </c>
      <c r="BY129" s="31">
        <v>0</v>
      </c>
      <c r="BZ129" s="31">
        <v>0</v>
      </c>
      <c r="CA129" s="31">
        <v>0</v>
      </c>
      <c r="CB129" s="31">
        <v>0</v>
      </c>
      <c r="CC129" s="31">
        <v>0</v>
      </c>
      <c r="CD129" s="31">
        <v>0</v>
      </c>
      <c r="CE129" s="31" t="s">
        <v>1234</v>
      </c>
      <c r="CH129" s="34">
        <v>0</v>
      </c>
      <c r="CI129" s="32">
        <v>0</v>
      </c>
      <c r="CJ129" s="32">
        <v>0</v>
      </c>
      <c r="CK129" s="32">
        <v>0</v>
      </c>
      <c r="CL129" s="32">
        <v>0</v>
      </c>
      <c r="CN129" s="32">
        <v>1</v>
      </c>
      <c r="CO129" s="32">
        <v>1</v>
      </c>
      <c r="CP129" s="32">
        <v>1</v>
      </c>
      <c r="CQ129" s="32">
        <v>0</v>
      </c>
      <c r="CR129" s="32">
        <v>0</v>
      </c>
      <c r="CS129" s="32">
        <v>1</v>
      </c>
      <c r="CT129" s="32">
        <v>0</v>
      </c>
      <c r="CU129" s="32">
        <v>0</v>
      </c>
      <c r="CV129" s="35">
        <v>0</v>
      </c>
      <c r="CW129" s="35">
        <v>0</v>
      </c>
      <c r="CX129" s="35">
        <v>0</v>
      </c>
      <c r="CY129" s="35">
        <v>0</v>
      </c>
      <c r="CZ129" s="35">
        <v>0</v>
      </c>
      <c r="DB129" s="32">
        <f t="shared" si="15"/>
        <v>1</v>
      </c>
      <c r="DC129" s="32">
        <f t="shared" si="15"/>
        <v>1</v>
      </c>
      <c r="DD129" s="32">
        <f t="shared" si="15"/>
        <v>0</v>
      </c>
      <c r="DE129" s="32">
        <f t="shared" si="13"/>
        <v>1</v>
      </c>
      <c r="DF129" s="32">
        <f t="shared" si="13"/>
        <v>0</v>
      </c>
      <c r="DG129" s="35">
        <f t="shared" si="13"/>
        <v>0</v>
      </c>
      <c r="DH129" s="35">
        <f t="shared" si="13"/>
        <v>0</v>
      </c>
      <c r="DI129" s="35">
        <f t="shared" si="13"/>
        <v>1</v>
      </c>
      <c r="DJ129" s="35">
        <f t="shared" si="13"/>
        <v>0</v>
      </c>
      <c r="JWI129" s="31"/>
      <c r="PSW129" s="31"/>
    </row>
    <row r="130" spans="1:114 7367:7367 11333:11333" x14ac:dyDescent="0.25">
      <c r="A130" s="32">
        <v>176</v>
      </c>
      <c r="B130" s="32" t="s">
        <v>1235</v>
      </c>
      <c r="C130" s="32" t="s">
        <v>1236</v>
      </c>
      <c r="D130" s="32" t="s">
        <v>1237</v>
      </c>
      <c r="E130" s="32" t="s">
        <v>573</v>
      </c>
      <c r="F130" s="32">
        <v>1</v>
      </c>
      <c r="G130" s="32">
        <v>0</v>
      </c>
      <c r="H130" s="32" t="str">
        <f t="shared" si="16"/>
        <v>ok</v>
      </c>
      <c r="I130" s="24" t="s">
        <v>1238</v>
      </c>
      <c r="J130" s="24" t="s">
        <v>1238</v>
      </c>
      <c r="K130" s="31">
        <v>4777</v>
      </c>
      <c r="L130" s="31">
        <v>4497</v>
      </c>
      <c r="M130" s="31" t="s">
        <v>623</v>
      </c>
      <c r="N130" s="31" t="s">
        <v>633</v>
      </c>
      <c r="O130" s="31">
        <v>87</v>
      </c>
      <c r="P130" s="31">
        <v>9</v>
      </c>
      <c r="Q130" s="31" t="s">
        <v>19</v>
      </c>
      <c r="R130" s="31" t="s">
        <v>644</v>
      </c>
      <c r="S130" s="31">
        <v>0</v>
      </c>
      <c r="T130" s="31" t="s">
        <v>46</v>
      </c>
      <c r="U130" s="31">
        <v>1</v>
      </c>
      <c r="V130" s="31">
        <v>0</v>
      </c>
      <c r="W130" s="31">
        <v>125.5</v>
      </c>
      <c r="X130" s="31">
        <v>1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 t="s">
        <v>567</v>
      </c>
      <c r="AN130" s="31">
        <v>1</v>
      </c>
      <c r="AO130" s="31" t="s">
        <v>40</v>
      </c>
      <c r="AP130" s="31">
        <v>1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3</v>
      </c>
      <c r="AW130" s="31">
        <v>2</v>
      </c>
      <c r="AX130" s="31">
        <v>1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2</v>
      </c>
      <c r="BG130" s="31" t="s">
        <v>553</v>
      </c>
      <c r="BH130" s="31" t="s">
        <v>637</v>
      </c>
      <c r="BI130" s="31">
        <v>0</v>
      </c>
      <c r="BJ130" s="31">
        <v>0</v>
      </c>
      <c r="BK130" s="31">
        <v>0</v>
      </c>
      <c r="BL130" s="31">
        <v>0</v>
      </c>
      <c r="BM130" s="31">
        <v>0</v>
      </c>
      <c r="BN130" s="31">
        <v>0</v>
      </c>
      <c r="BO130" s="31">
        <v>0</v>
      </c>
      <c r="BP130" s="31" t="s">
        <v>46</v>
      </c>
      <c r="BQ130" s="31">
        <v>0</v>
      </c>
      <c r="BR130" s="31">
        <f t="shared" si="12"/>
        <v>1</v>
      </c>
      <c r="BS130" s="31" t="s">
        <v>96</v>
      </c>
      <c r="BT130" s="31">
        <v>0</v>
      </c>
      <c r="BU130" s="31">
        <v>1</v>
      </c>
      <c r="BV130" s="31">
        <v>0</v>
      </c>
      <c r="BW130" s="31">
        <v>0</v>
      </c>
      <c r="BX130" s="31">
        <v>0</v>
      </c>
      <c r="BY130" s="31">
        <v>0</v>
      </c>
      <c r="BZ130" s="31">
        <v>0</v>
      </c>
      <c r="CA130" s="31">
        <v>0</v>
      </c>
      <c r="CB130" s="31">
        <v>0</v>
      </c>
      <c r="CC130" s="31">
        <v>0</v>
      </c>
      <c r="CD130" s="31">
        <v>0</v>
      </c>
      <c r="CE130" s="31" t="s">
        <v>1045</v>
      </c>
      <c r="CH130" s="34">
        <v>1</v>
      </c>
      <c r="CI130" s="32">
        <v>0</v>
      </c>
      <c r="CJ130" s="32">
        <v>0</v>
      </c>
      <c r="CK130" s="32">
        <v>0</v>
      </c>
      <c r="CL130" s="32">
        <v>1</v>
      </c>
      <c r="CN130" s="32">
        <v>1</v>
      </c>
      <c r="CO130" s="32">
        <v>0</v>
      </c>
      <c r="CP130" s="32">
        <v>0</v>
      </c>
      <c r="CQ130" s="32">
        <v>0</v>
      </c>
      <c r="CR130" s="32">
        <v>0</v>
      </c>
      <c r="CS130" s="32">
        <v>0</v>
      </c>
      <c r="CT130" s="32">
        <v>0</v>
      </c>
      <c r="CU130" s="32">
        <v>0</v>
      </c>
      <c r="CV130" s="35">
        <v>0</v>
      </c>
      <c r="CW130" s="35">
        <v>0</v>
      </c>
      <c r="CX130" s="35">
        <v>0</v>
      </c>
      <c r="CY130" s="35">
        <v>0</v>
      </c>
      <c r="CZ130" s="35">
        <v>0</v>
      </c>
      <c r="DB130" s="32">
        <f t="shared" si="15"/>
        <v>1</v>
      </c>
      <c r="DC130" s="32">
        <f t="shared" si="15"/>
        <v>1</v>
      </c>
      <c r="DD130" s="32">
        <f t="shared" si="15"/>
        <v>0</v>
      </c>
      <c r="DE130" s="32">
        <f t="shared" si="13"/>
        <v>0</v>
      </c>
      <c r="DF130" s="32">
        <f t="shared" si="13"/>
        <v>0</v>
      </c>
      <c r="DG130" s="35">
        <f t="shared" si="13"/>
        <v>0</v>
      </c>
      <c r="DH130" s="35">
        <f t="shared" si="13"/>
        <v>0</v>
      </c>
      <c r="DI130" s="35">
        <f t="shared" si="13"/>
        <v>0</v>
      </c>
      <c r="DJ130" s="35">
        <f t="shared" si="13"/>
        <v>0</v>
      </c>
      <c r="JWI130" s="31"/>
      <c r="PSW130" s="31"/>
    </row>
    <row r="131" spans="1:114 7367:7367 11333:11333" x14ac:dyDescent="0.25">
      <c r="A131" s="32">
        <v>48</v>
      </c>
      <c r="B131" s="32" t="s">
        <v>1239</v>
      </c>
      <c r="C131" s="32" t="s">
        <v>1240</v>
      </c>
      <c r="D131" s="32" t="s">
        <v>1241</v>
      </c>
      <c r="E131" s="32" t="s">
        <v>573</v>
      </c>
      <c r="F131" s="32">
        <v>1</v>
      </c>
      <c r="G131" s="32">
        <v>0</v>
      </c>
      <c r="H131" s="32" t="str">
        <f t="shared" si="16"/>
        <v>ok</v>
      </c>
      <c r="I131" s="24" t="s">
        <v>1242</v>
      </c>
      <c r="J131" s="24" t="s">
        <v>1242</v>
      </c>
      <c r="K131" s="31">
        <v>3159</v>
      </c>
      <c r="L131" s="31">
        <v>1868</v>
      </c>
      <c r="M131" s="31" t="s">
        <v>583</v>
      </c>
      <c r="N131" s="31" t="s">
        <v>584</v>
      </c>
      <c r="O131" s="31">
        <v>332</v>
      </c>
      <c r="P131" s="31">
        <v>10</v>
      </c>
      <c r="Q131" s="31" t="s">
        <v>23</v>
      </c>
      <c r="R131" s="31" t="s">
        <v>585</v>
      </c>
      <c r="S131" s="31">
        <v>0</v>
      </c>
      <c r="T131" s="31" t="s">
        <v>46</v>
      </c>
      <c r="U131" s="31">
        <v>1</v>
      </c>
      <c r="V131" s="31">
        <v>2</v>
      </c>
      <c r="W131" s="31">
        <v>2.9</v>
      </c>
      <c r="X131" s="31">
        <v>1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2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 t="s">
        <v>567</v>
      </c>
      <c r="AN131" s="31">
        <v>2</v>
      </c>
      <c r="AO131" s="31" t="s">
        <v>1067</v>
      </c>
      <c r="AP131" s="31">
        <v>3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2</v>
      </c>
      <c r="AX131" s="31">
        <v>0</v>
      </c>
      <c r="AY131" s="31">
        <v>1</v>
      </c>
      <c r="AZ131" s="31">
        <v>0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2</v>
      </c>
      <c r="BG131" s="31" t="s">
        <v>554</v>
      </c>
      <c r="BH131" s="31" t="s">
        <v>586</v>
      </c>
      <c r="BI131" s="31">
        <v>0</v>
      </c>
      <c r="BJ131" s="31">
        <v>0</v>
      </c>
      <c r="BK131" s="31">
        <v>0</v>
      </c>
      <c r="BL131" s="31">
        <v>0</v>
      </c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31">
        <f t="shared" si="12"/>
        <v>0</v>
      </c>
      <c r="BS131" s="31" t="s">
        <v>96</v>
      </c>
      <c r="BT131" s="31">
        <v>0</v>
      </c>
      <c r="BU131" s="31">
        <v>0</v>
      </c>
      <c r="BV131" s="31">
        <v>0</v>
      </c>
      <c r="BW131" s="31">
        <v>0</v>
      </c>
      <c r="BX131" s="31">
        <v>0</v>
      </c>
      <c r="BY131" s="31">
        <v>0</v>
      </c>
      <c r="BZ131" s="31">
        <v>0</v>
      </c>
      <c r="CA131" s="31">
        <v>0</v>
      </c>
      <c r="CB131" s="31">
        <v>0</v>
      </c>
      <c r="CC131" s="31">
        <v>0</v>
      </c>
      <c r="CD131" s="31">
        <v>0</v>
      </c>
      <c r="CE131" s="31" t="s">
        <v>1243</v>
      </c>
      <c r="CH131" s="34">
        <v>1</v>
      </c>
      <c r="CI131" s="32">
        <v>0</v>
      </c>
      <c r="CJ131" s="32">
        <v>0</v>
      </c>
      <c r="CK131" s="32">
        <v>0</v>
      </c>
      <c r="CL131" s="32">
        <v>1</v>
      </c>
      <c r="CN131" s="32">
        <v>1</v>
      </c>
      <c r="CO131" s="32">
        <v>0</v>
      </c>
      <c r="CP131" s="32">
        <v>0</v>
      </c>
      <c r="CQ131" s="32">
        <v>0</v>
      </c>
      <c r="CR131" s="32">
        <v>0</v>
      </c>
      <c r="CS131" s="32">
        <v>1</v>
      </c>
      <c r="CT131" s="32">
        <v>0</v>
      </c>
      <c r="CU131" s="32">
        <v>0</v>
      </c>
      <c r="CV131" s="35">
        <v>0</v>
      </c>
      <c r="CW131" s="35">
        <v>0</v>
      </c>
      <c r="CX131" s="35">
        <v>0</v>
      </c>
      <c r="CY131" s="35">
        <v>0</v>
      </c>
      <c r="CZ131" s="35">
        <v>0</v>
      </c>
      <c r="DB131" s="32">
        <f t="shared" si="15"/>
        <v>1</v>
      </c>
      <c r="DC131" s="32">
        <f t="shared" si="15"/>
        <v>0</v>
      </c>
      <c r="DD131" s="32">
        <f t="shared" si="15"/>
        <v>1</v>
      </c>
      <c r="DE131" s="32">
        <f t="shared" si="13"/>
        <v>0</v>
      </c>
      <c r="DF131" s="32">
        <f t="shared" si="13"/>
        <v>0</v>
      </c>
      <c r="DG131" s="35">
        <f t="shared" si="13"/>
        <v>0</v>
      </c>
      <c r="DH131" s="35">
        <f t="shared" si="13"/>
        <v>0</v>
      </c>
      <c r="DI131" s="35">
        <f t="shared" si="13"/>
        <v>0</v>
      </c>
      <c r="DJ131" s="35">
        <f t="shared" si="13"/>
        <v>0</v>
      </c>
      <c r="JWI131" s="31"/>
      <c r="PSW131" s="31"/>
    </row>
    <row r="132" spans="1:114 7367:7367 11333:11333" x14ac:dyDescent="0.25">
      <c r="A132" s="32">
        <v>126</v>
      </c>
      <c r="B132" s="32" t="s">
        <v>1244</v>
      </c>
      <c r="C132" s="32" t="s">
        <v>1245</v>
      </c>
      <c r="D132" s="32" t="s">
        <v>1246</v>
      </c>
      <c r="E132" s="32" t="s">
        <v>573</v>
      </c>
      <c r="F132" s="32">
        <v>1</v>
      </c>
      <c r="G132" s="32">
        <v>0</v>
      </c>
      <c r="H132" s="32" t="str">
        <f t="shared" si="16"/>
        <v>ok</v>
      </c>
      <c r="I132" s="24" t="s">
        <v>1247</v>
      </c>
      <c r="J132" s="24" t="s">
        <v>1247</v>
      </c>
      <c r="K132" s="31">
        <v>4987</v>
      </c>
      <c r="L132" s="31">
        <v>4157</v>
      </c>
      <c r="M132" s="31" t="s">
        <v>623</v>
      </c>
      <c r="N132" s="31" t="s">
        <v>658</v>
      </c>
      <c r="O132" s="31">
        <v>409</v>
      </c>
      <c r="P132" s="31">
        <v>6</v>
      </c>
      <c r="Q132" s="31" t="s">
        <v>23</v>
      </c>
      <c r="R132" s="31" t="s">
        <v>644</v>
      </c>
      <c r="S132" s="31">
        <v>0</v>
      </c>
      <c r="T132" s="31" t="s">
        <v>46</v>
      </c>
      <c r="U132" s="31">
        <v>1</v>
      </c>
      <c r="V132" s="31">
        <v>0</v>
      </c>
      <c r="W132" s="31">
        <v>0</v>
      </c>
      <c r="X132" s="31">
        <v>1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 t="s">
        <v>567</v>
      </c>
      <c r="AN132" s="31">
        <v>1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2</v>
      </c>
      <c r="AW132" s="31">
        <v>1</v>
      </c>
      <c r="AX132" s="31">
        <v>2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2</v>
      </c>
      <c r="BG132" s="31" t="s">
        <v>552</v>
      </c>
      <c r="BH132" s="31" t="s">
        <v>595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f t="shared" ref="BR132:BR195" si="17">IF(RIGHT(BP132,1)="L",1,0)</f>
        <v>0</v>
      </c>
      <c r="BS132" s="31" t="s">
        <v>121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 t="s">
        <v>1248</v>
      </c>
      <c r="CH132" s="34">
        <v>0</v>
      </c>
      <c r="CI132" s="32">
        <v>0</v>
      </c>
      <c r="CJ132" s="32">
        <v>0</v>
      </c>
      <c r="CK132" s="32">
        <v>1</v>
      </c>
      <c r="CL132" s="32">
        <v>1</v>
      </c>
      <c r="CN132" s="32">
        <v>1</v>
      </c>
      <c r="CO132" s="32">
        <v>0</v>
      </c>
      <c r="CP132" s="32">
        <v>0</v>
      </c>
      <c r="CQ132" s="32">
        <v>0</v>
      </c>
      <c r="CR132" s="32">
        <v>0</v>
      </c>
      <c r="CS132" s="32">
        <v>0</v>
      </c>
      <c r="CT132" s="32">
        <v>0</v>
      </c>
      <c r="CU132" s="32">
        <v>0</v>
      </c>
      <c r="CV132" s="35">
        <v>0</v>
      </c>
      <c r="CW132" s="35">
        <v>0</v>
      </c>
      <c r="CX132" s="35">
        <v>0</v>
      </c>
      <c r="CY132" s="35">
        <v>0</v>
      </c>
      <c r="CZ132" s="35">
        <v>0</v>
      </c>
      <c r="DB132" s="32">
        <f t="shared" si="15"/>
        <v>1</v>
      </c>
      <c r="DC132" s="32">
        <f t="shared" si="15"/>
        <v>1</v>
      </c>
      <c r="DD132" s="32">
        <f t="shared" si="15"/>
        <v>0</v>
      </c>
      <c r="DE132" s="32">
        <f t="shared" si="13"/>
        <v>0</v>
      </c>
      <c r="DF132" s="32">
        <f t="shared" si="13"/>
        <v>0</v>
      </c>
      <c r="DG132" s="35">
        <f t="shared" si="13"/>
        <v>0</v>
      </c>
      <c r="DH132" s="35">
        <f t="shared" si="13"/>
        <v>0</v>
      </c>
      <c r="DI132" s="35">
        <f t="shared" si="13"/>
        <v>0</v>
      </c>
      <c r="DJ132" s="35">
        <f t="shared" si="13"/>
        <v>0</v>
      </c>
      <c r="JWI132" s="31"/>
      <c r="PSW132" s="31"/>
    </row>
    <row r="133" spans="1:114 7367:7367 11333:11333" x14ac:dyDescent="0.25">
      <c r="A133" s="32">
        <v>127</v>
      </c>
      <c r="B133" s="32" t="s">
        <v>1249</v>
      </c>
      <c r="C133" s="32" t="s">
        <v>1245</v>
      </c>
      <c r="D133" s="32" t="s">
        <v>1164</v>
      </c>
      <c r="E133" s="32" t="s">
        <v>573</v>
      </c>
      <c r="F133" s="32">
        <v>1</v>
      </c>
      <c r="G133" s="32">
        <v>0</v>
      </c>
      <c r="H133" s="32" t="str">
        <f t="shared" si="16"/>
        <v>ok</v>
      </c>
      <c r="I133" s="24" t="s">
        <v>1250</v>
      </c>
      <c r="J133" s="24" t="s">
        <v>1250</v>
      </c>
      <c r="K133" s="31">
        <v>4985</v>
      </c>
      <c r="L133" s="31">
        <v>4155</v>
      </c>
      <c r="M133" s="31" t="s">
        <v>623</v>
      </c>
      <c r="N133" s="31" t="s">
        <v>658</v>
      </c>
      <c r="O133" s="31">
        <v>409</v>
      </c>
      <c r="P133" s="31">
        <v>6</v>
      </c>
      <c r="Q133" s="31" t="s">
        <v>23</v>
      </c>
      <c r="R133" s="31" t="s">
        <v>854</v>
      </c>
      <c r="S133" s="31">
        <v>0</v>
      </c>
      <c r="T133" s="31" t="s">
        <v>46</v>
      </c>
      <c r="U133" s="31">
        <v>2</v>
      </c>
      <c r="V133" s="31">
        <v>2</v>
      </c>
      <c r="W133" s="31">
        <v>12.966666666666667</v>
      </c>
      <c r="X133" s="31">
        <v>1</v>
      </c>
      <c r="Y133" s="31">
        <v>0</v>
      </c>
      <c r="Z133" s="31">
        <v>2</v>
      </c>
      <c r="AA133" s="31">
        <v>3</v>
      </c>
      <c r="AB133" s="31">
        <v>0</v>
      </c>
      <c r="AC133" s="31">
        <v>4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 t="s">
        <v>567</v>
      </c>
      <c r="AN133" s="31">
        <v>4</v>
      </c>
      <c r="AO133" s="31" t="s">
        <v>715</v>
      </c>
      <c r="AP133" s="31">
        <v>2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2</v>
      </c>
      <c r="AW133" s="31">
        <v>1</v>
      </c>
      <c r="AX133" s="31">
        <v>2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2</v>
      </c>
      <c r="BG133" s="31" t="s">
        <v>552</v>
      </c>
      <c r="BH133" s="31" t="s">
        <v>595</v>
      </c>
      <c r="BI133" s="31">
        <v>2</v>
      </c>
      <c r="BJ133" s="31">
        <v>2</v>
      </c>
      <c r="BK133" s="31">
        <v>0</v>
      </c>
      <c r="BL133" s="31">
        <v>0</v>
      </c>
      <c r="BM133" s="31">
        <v>1</v>
      </c>
      <c r="BN133" s="31">
        <v>0</v>
      </c>
      <c r="BO133" s="31">
        <v>0</v>
      </c>
      <c r="BP133" s="31" t="s">
        <v>58</v>
      </c>
      <c r="BQ133" s="31">
        <v>0</v>
      </c>
      <c r="BR133" s="31">
        <f t="shared" si="17"/>
        <v>0</v>
      </c>
      <c r="BS133" s="31" t="s">
        <v>121</v>
      </c>
      <c r="BT133" s="31" t="s">
        <v>38</v>
      </c>
      <c r="BU133" s="31">
        <v>0</v>
      </c>
      <c r="BV133" s="31">
        <v>0</v>
      </c>
      <c r="BW133" s="31">
        <v>0</v>
      </c>
      <c r="BX133" s="31">
        <v>0</v>
      </c>
      <c r="BY133" s="31">
        <v>0</v>
      </c>
      <c r="BZ133" s="31">
        <v>0</v>
      </c>
      <c r="CA133" s="31">
        <v>0</v>
      </c>
      <c r="CB133" s="31">
        <v>0</v>
      </c>
      <c r="CC133" s="31">
        <v>0</v>
      </c>
      <c r="CD133" s="31">
        <v>0</v>
      </c>
      <c r="CE133" s="31" t="s">
        <v>638</v>
      </c>
      <c r="CH133" s="34">
        <v>0</v>
      </c>
      <c r="CI133" s="32">
        <v>0</v>
      </c>
      <c r="CJ133" s="32">
        <v>0</v>
      </c>
      <c r="CK133" s="32">
        <v>1</v>
      </c>
      <c r="CL133" s="32">
        <v>1</v>
      </c>
      <c r="CN133" s="32">
        <v>1</v>
      </c>
      <c r="CO133" s="32">
        <v>1</v>
      </c>
      <c r="CP133" s="32">
        <v>1</v>
      </c>
      <c r="CQ133" s="32">
        <v>0</v>
      </c>
      <c r="CR133" s="32">
        <v>1</v>
      </c>
      <c r="CS133" s="32">
        <v>0</v>
      </c>
      <c r="CT133" s="32">
        <v>0</v>
      </c>
      <c r="CU133" s="32">
        <v>0</v>
      </c>
      <c r="CV133" s="35">
        <v>0</v>
      </c>
      <c r="CW133" s="35">
        <v>0</v>
      </c>
      <c r="CX133" s="35">
        <v>0</v>
      </c>
      <c r="CY133" s="35">
        <v>0</v>
      </c>
      <c r="CZ133" s="35">
        <v>0</v>
      </c>
      <c r="DB133" s="32">
        <f t="shared" si="15"/>
        <v>1</v>
      </c>
      <c r="DC133" s="32">
        <f t="shared" si="15"/>
        <v>1</v>
      </c>
      <c r="DD133" s="32">
        <f t="shared" si="15"/>
        <v>0</v>
      </c>
      <c r="DE133" s="32">
        <f t="shared" si="13"/>
        <v>0</v>
      </c>
      <c r="DF133" s="32">
        <f t="shared" si="13"/>
        <v>0</v>
      </c>
      <c r="DG133" s="35">
        <f t="shared" si="13"/>
        <v>0</v>
      </c>
      <c r="DH133" s="35">
        <f t="shared" si="13"/>
        <v>0</v>
      </c>
      <c r="DI133" s="35">
        <f t="shared" si="13"/>
        <v>0</v>
      </c>
      <c r="DJ133" s="35">
        <f t="shared" si="13"/>
        <v>0</v>
      </c>
      <c r="JWI133" s="31"/>
      <c r="PSW133" s="31"/>
    </row>
    <row r="134" spans="1:114 7367:7367 11333:11333" x14ac:dyDescent="0.25">
      <c r="A134" s="32">
        <v>75</v>
      </c>
      <c r="B134" s="32" t="s">
        <v>1251</v>
      </c>
      <c r="C134" s="32" t="s">
        <v>1252</v>
      </c>
      <c r="D134" s="32" t="s">
        <v>1253</v>
      </c>
      <c r="E134" s="32" t="s">
        <v>573</v>
      </c>
      <c r="F134" s="32">
        <v>1</v>
      </c>
      <c r="G134" s="32">
        <v>0</v>
      </c>
      <c r="H134" s="32" t="str">
        <f t="shared" si="16"/>
        <v>ok</v>
      </c>
      <c r="I134" s="24" t="s">
        <v>1254</v>
      </c>
      <c r="J134" s="24" t="s">
        <v>1254</v>
      </c>
      <c r="K134" s="31">
        <v>3917</v>
      </c>
      <c r="L134" s="31">
        <v>578</v>
      </c>
      <c r="M134" s="31" t="s">
        <v>728</v>
      </c>
      <c r="N134" s="31" t="s">
        <v>782</v>
      </c>
      <c r="O134" s="31">
        <v>215</v>
      </c>
      <c r="P134" s="31">
        <v>22</v>
      </c>
      <c r="Q134" s="31" t="s">
        <v>23</v>
      </c>
      <c r="R134" s="31" t="s">
        <v>730</v>
      </c>
      <c r="S134" s="31">
        <v>0</v>
      </c>
      <c r="T134" s="31" t="s">
        <v>46</v>
      </c>
      <c r="U134" s="31">
        <v>1</v>
      </c>
      <c r="V134" s="31">
        <v>2</v>
      </c>
      <c r="W134" s="31">
        <v>57</v>
      </c>
      <c r="X134" s="31">
        <v>1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2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 t="s">
        <v>567</v>
      </c>
      <c r="AN134" s="31">
        <v>2</v>
      </c>
      <c r="AO134" s="31" t="s">
        <v>1255</v>
      </c>
      <c r="AP134" s="31">
        <v>4</v>
      </c>
      <c r="AQ134" s="31" t="s">
        <v>130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1</v>
      </c>
      <c r="AX134" s="31">
        <v>2</v>
      </c>
      <c r="AY134" s="31">
        <v>0</v>
      </c>
      <c r="AZ134" s="31">
        <v>0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2</v>
      </c>
      <c r="BG134" s="31" t="s">
        <v>552</v>
      </c>
      <c r="BH134" s="31" t="s">
        <v>831</v>
      </c>
      <c r="BI134" s="31">
        <v>0</v>
      </c>
      <c r="BJ134" s="31">
        <v>0</v>
      </c>
      <c r="BK134" s="31">
        <v>0</v>
      </c>
      <c r="BL134" s="31">
        <v>0</v>
      </c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31">
        <f t="shared" si="17"/>
        <v>0</v>
      </c>
      <c r="BS134" s="31" t="s">
        <v>38</v>
      </c>
      <c r="BT134" s="31">
        <v>0</v>
      </c>
      <c r="BU134" s="31">
        <v>0</v>
      </c>
      <c r="BV134" s="31">
        <v>0</v>
      </c>
      <c r="BW134" s="31">
        <v>0</v>
      </c>
      <c r="BX134" s="31">
        <v>0</v>
      </c>
      <c r="BY134" s="31">
        <v>0</v>
      </c>
      <c r="BZ134" s="31">
        <v>0</v>
      </c>
      <c r="CA134" s="31">
        <v>0</v>
      </c>
      <c r="CB134" s="31">
        <v>0</v>
      </c>
      <c r="CC134" s="31">
        <v>0</v>
      </c>
      <c r="CD134" s="31">
        <v>0</v>
      </c>
      <c r="CE134" s="31" t="s">
        <v>611</v>
      </c>
      <c r="CH134" s="34">
        <v>0</v>
      </c>
      <c r="CI134" s="32">
        <v>0</v>
      </c>
      <c r="CJ134" s="32">
        <v>0</v>
      </c>
      <c r="CK134" s="32">
        <v>0</v>
      </c>
      <c r="CL134" s="32">
        <v>0</v>
      </c>
      <c r="CN134" s="32">
        <v>1</v>
      </c>
      <c r="CO134" s="32">
        <v>0</v>
      </c>
      <c r="CP134" s="32">
        <v>0</v>
      </c>
      <c r="CQ134" s="32">
        <v>0</v>
      </c>
      <c r="CR134" s="32">
        <v>0</v>
      </c>
      <c r="CS134" s="32">
        <v>1</v>
      </c>
      <c r="CT134" s="32">
        <v>0</v>
      </c>
      <c r="CU134" s="32">
        <v>0</v>
      </c>
      <c r="CV134" s="35">
        <v>0</v>
      </c>
      <c r="CW134" s="35">
        <v>0</v>
      </c>
      <c r="CX134" s="35">
        <v>0</v>
      </c>
      <c r="CY134" s="35">
        <v>0</v>
      </c>
      <c r="CZ134" s="35">
        <v>0</v>
      </c>
      <c r="DB134" s="32">
        <f t="shared" si="15"/>
        <v>1</v>
      </c>
      <c r="DC134" s="32">
        <f t="shared" si="15"/>
        <v>1</v>
      </c>
      <c r="DD134" s="32">
        <f t="shared" si="15"/>
        <v>0</v>
      </c>
      <c r="DE134" s="32">
        <f t="shared" si="13"/>
        <v>0</v>
      </c>
      <c r="DF134" s="32">
        <f t="shared" si="13"/>
        <v>0</v>
      </c>
      <c r="DG134" s="35">
        <f t="shared" si="13"/>
        <v>0</v>
      </c>
      <c r="DH134" s="35">
        <f t="shared" si="13"/>
        <v>0</v>
      </c>
      <c r="DI134" s="35">
        <f t="shared" si="13"/>
        <v>0</v>
      </c>
      <c r="DJ134" s="35">
        <f t="shared" si="13"/>
        <v>0</v>
      </c>
      <c r="JWI134" s="31"/>
      <c r="PSW134" s="31"/>
    </row>
    <row r="135" spans="1:114 7367:7367 11333:11333" x14ac:dyDescent="0.25">
      <c r="A135" s="32">
        <v>6</v>
      </c>
      <c r="B135" s="32" t="s">
        <v>1256</v>
      </c>
      <c r="C135" s="32" t="s">
        <v>1257</v>
      </c>
      <c r="D135" s="32" t="s">
        <v>1258</v>
      </c>
      <c r="E135" s="32" t="s">
        <v>573</v>
      </c>
      <c r="F135" s="32">
        <v>1</v>
      </c>
      <c r="G135" s="32">
        <v>0</v>
      </c>
      <c r="H135" s="32" t="str">
        <f t="shared" si="16"/>
        <v>ok</v>
      </c>
      <c r="I135" s="24" t="s">
        <v>1259</v>
      </c>
      <c r="J135" s="24" t="s">
        <v>1259</v>
      </c>
      <c r="K135" s="31">
        <v>516</v>
      </c>
      <c r="L135" s="31">
        <v>421</v>
      </c>
      <c r="M135" s="31" t="s">
        <v>1260</v>
      </c>
      <c r="N135" s="31" t="s">
        <v>1261</v>
      </c>
      <c r="O135" s="31">
        <v>165</v>
      </c>
      <c r="P135" s="31">
        <v>1</v>
      </c>
      <c r="Q135" s="31" t="s">
        <v>23</v>
      </c>
      <c r="R135" s="31" t="s">
        <v>969</v>
      </c>
      <c r="S135" s="31">
        <v>0</v>
      </c>
      <c r="T135" s="31" t="s">
        <v>46</v>
      </c>
      <c r="U135" s="31">
        <v>2</v>
      </c>
      <c r="V135" s="31">
        <v>0</v>
      </c>
      <c r="W135" s="31">
        <v>361.66666666666669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1</v>
      </c>
      <c r="AI135" s="31">
        <v>0</v>
      </c>
      <c r="AJ135" s="31">
        <v>2</v>
      </c>
      <c r="AK135" s="31">
        <v>0</v>
      </c>
      <c r="AL135" s="31">
        <v>0</v>
      </c>
      <c r="AM135" s="31" t="s">
        <v>843</v>
      </c>
      <c r="AN135" s="31">
        <v>2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1</v>
      </c>
      <c r="AX135" s="31">
        <v>0</v>
      </c>
      <c r="AY135" s="31">
        <v>0</v>
      </c>
      <c r="AZ135" s="31">
        <v>0</v>
      </c>
      <c r="BA135" s="31">
        <v>0</v>
      </c>
      <c r="BB135" s="31">
        <v>2</v>
      </c>
      <c r="BC135" s="31">
        <v>0</v>
      </c>
      <c r="BD135" s="31">
        <v>0</v>
      </c>
      <c r="BE135" s="31">
        <v>0</v>
      </c>
      <c r="BF135" s="31">
        <v>2</v>
      </c>
      <c r="BG135" s="31" t="s">
        <v>552</v>
      </c>
      <c r="BH135" s="31" t="s">
        <v>1262</v>
      </c>
      <c r="BI135" s="31">
        <v>3</v>
      </c>
      <c r="BJ135" s="31">
        <v>4</v>
      </c>
      <c r="BK135" s="31">
        <v>0</v>
      </c>
      <c r="BL135" s="31">
        <v>0</v>
      </c>
      <c r="BM135" s="31">
        <v>0</v>
      </c>
      <c r="BN135" s="31">
        <v>1</v>
      </c>
      <c r="BO135" s="31">
        <v>0</v>
      </c>
      <c r="BP135" s="31">
        <v>0</v>
      </c>
      <c r="BQ135" s="31">
        <v>0</v>
      </c>
      <c r="BR135" s="31">
        <f t="shared" si="17"/>
        <v>0</v>
      </c>
      <c r="BS135" s="31" t="s">
        <v>38</v>
      </c>
      <c r="BT135" s="31">
        <v>0</v>
      </c>
      <c r="BU135" s="31">
        <v>1</v>
      </c>
      <c r="BV135" s="31">
        <v>2</v>
      </c>
      <c r="BW135" s="31">
        <v>4</v>
      </c>
      <c r="BX135" s="31">
        <v>0</v>
      </c>
      <c r="BY135" s="31">
        <v>5</v>
      </c>
      <c r="BZ135" s="31">
        <v>0</v>
      </c>
      <c r="CA135" s="31">
        <v>3</v>
      </c>
      <c r="CB135" s="31">
        <v>0</v>
      </c>
      <c r="CC135" s="31">
        <v>0</v>
      </c>
      <c r="CD135" s="31">
        <v>0</v>
      </c>
      <c r="CE135" s="31" t="s">
        <v>1263</v>
      </c>
      <c r="CH135" s="34">
        <v>0</v>
      </c>
      <c r="CI135" s="32">
        <v>0</v>
      </c>
      <c r="CJ135" s="32">
        <v>0</v>
      </c>
      <c r="CK135" s="32">
        <v>0</v>
      </c>
      <c r="CL135" s="32">
        <v>0</v>
      </c>
      <c r="CN135" s="32">
        <v>0</v>
      </c>
      <c r="CO135" s="32">
        <v>0</v>
      </c>
      <c r="CP135" s="32">
        <v>0</v>
      </c>
      <c r="CQ135" s="32">
        <v>0</v>
      </c>
      <c r="CR135" s="32">
        <v>0</v>
      </c>
      <c r="CS135" s="32">
        <v>0</v>
      </c>
      <c r="CT135" s="32">
        <v>1</v>
      </c>
      <c r="CU135" s="32">
        <v>1</v>
      </c>
      <c r="CV135" s="35">
        <v>0</v>
      </c>
      <c r="CW135" s="35">
        <v>0</v>
      </c>
      <c r="CX135" s="35">
        <v>0</v>
      </c>
      <c r="CY135" s="35">
        <v>0</v>
      </c>
      <c r="CZ135" s="35">
        <v>0</v>
      </c>
      <c r="DB135" s="32">
        <f t="shared" si="15"/>
        <v>1</v>
      </c>
      <c r="DC135" s="32">
        <f t="shared" si="15"/>
        <v>0</v>
      </c>
      <c r="DD135" s="32">
        <f t="shared" si="15"/>
        <v>0</v>
      </c>
      <c r="DE135" s="32">
        <f t="shared" si="13"/>
        <v>0</v>
      </c>
      <c r="DF135" s="32">
        <f t="shared" si="13"/>
        <v>0</v>
      </c>
      <c r="DG135" s="35">
        <f t="shared" si="13"/>
        <v>1</v>
      </c>
      <c r="DH135" s="35">
        <f t="shared" si="13"/>
        <v>0</v>
      </c>
      <c r="DI135" s="35">
        <f t="shared" si="13"/>
        <v>0</v>
      </c>
      <c r="DJ135" s="35">
        <f t="shared" si="13"/>
        <v>0</v>
      </c>
      <c r="JWI135" s="31"/>
      <c r="PSW135" s="31"/>
    </row>
    <row r="136" spans="1:114 7367:7367 11333:11333" x14ac:dyDescent="0.25">
      <c r="A136" s="32">
        <v>58</v>
      </c>
      <c r="B136" s="32" t="s">
        <v>1264</v>
      </c>
      <c r="C136" s="32" t="s">
        <v>1265</v>
      </c>
      <c r="D136" s="32" t="s">
        <v>1266</v>
      </c>
      <c r="E136" s="32" t="s">
        <v>573</v>
      </c>
      <c r="F136" s="32">
        <v>1</v>
      </c>
      <c r="G136" s="32">
        <v>0</v>
      </c>
      <c r="H136" s="32" t="str">
        <f t="shared" si="16"/>
        <v>ok</v>
      </c>
      <c r="I136" s="24" t="s">
        <v>1267</v>
      </c>
      <c r="J136" s="24" t="s">
        <v>1267</v>
      </c>
      <c r="K136" s="31">
        <v>3358</v>
      </c>
      <c r="L136" s="31">
        <v>2061</v>
      </c>
      <c r="M136" s="31" t="s">
        <v>583</v>
      </c>
      <c r="N136" s="31" t="s">
        <v>584</v>
      </c>
      <c r="O136" s="31">
        <v>332</v>
      </c>
      <c r="P136" s="31">
        <v>9</v>
      </c>
      <c r="Q136" s="31" t="s">
        <v>23</v>
      </c>
      <c r="R136" s="31" t="s">
        <v>585</v>
      </c>
      <c r="S136" s="31">
        <v>0</v>
      </c>
      <c r="T136" s="31" t="s">
        <v>46</v>
      </c>
      <c r="U136" s="31">
        <v>1</v>
      </c>
      <c r="V136" s="31">
        <v>2</v>
      </c>
      <c r="W136" s="31">
        <v>3.6</v>
      </c>
      <c r="X136" s="31">
        <v>1</v>
      </c>
      <c r="Y136" s="31">
        <v>0</v>
      </c>
      <c r="Z136" s="31">
        <v>3</v>
      </c>
      <c r="AA136" s="31">
        <v>2</v>
      </c>
      <c r="AB136" s="31">
        <v>0</v>
      </c>
      <c r="AC136" s="31">
        <v>4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 t="s">
        <v>567</v>
      </c>
      <c r="AN136" s="31">
        <v>4</v>
      </c>
      <c r="AO136" s="31" t="s">
        <v>568</v>
      </c>
      <c r="AP136" s="31">
        <v>2</v>
      </c>
      <c r="AQ136" s="31" t="s">
        <v>38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2</v>
      </c>
      <c r="AX136" s="31">
        <v>0</v>
      </c>
      <c r="AY136" s="31">
        <v>1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2</v>
      </c>
      <c r="BG136" s="31" t="s">
        <v>554</v>
      </c>
      <c r="BH136" s="31" t="s">
        <v>586</v>
      </c>
      <c r="BI136" s="31">
        <v>2</v>
      </c>
      <c r="BJ136" s="31">
        <v>2</v>
      </c>
      <c r="BK136" s="31">
        <v>2</v>
      </c>
      <c r="BL136" s="31">
        <v>0</v>
      </c>
      <c r="BM136" s="31">
        <v>1</v>
      </c>
      <c r="BN136" s="31">
        <v>0</v>
      </c>
      <c r="BO136" s="31">
        <v>0</v>
      </c>
      <c r="BP136" s="31" t="s">
        <v>46</v>
      </c>
      <c r="BQ136" s="31" t="s">
        <v>58</v>
      </c>
      <c r="BR136" s="31">
        <f t="shared" si="17"/>
        <v>1</v>
      </c>
      <c r="BS136" s="31" t="s">
        <v>38</v>
      </c>
      <c r="BT136" s="31" t="s">
        <v>36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 t="s">
        <v>1268</v>
      </c>
      <c r="CH136" s="34">
        <v>0</v>
      </c>
      <c r="CI136" s="32">
        <v>0</v>
      </c>
      <c r="CJ136" s="32">
        <v>0</v>
      </c>
      <c r="CK136" s="32">
        <v>0</v>
      </c>
      <c r="CL136" s="32">
        <v>0</v>
      </c>
      <c r="CN136" s="32">
        <v>1</v>
      </c>
      <c r="CO136" s="32">
        <v>1</v>
      </c>
      <c r="CP136" s="32">
        <v>1</v>
      </c>
      <c r="CQ136" s="32">
        <v>0</v>
      </c>
      <c r="CR136" s="32">
        <v>1</v>
      </c>
      <c r="CS136" s="32">
        <v>0</v>
      </c>
      <c r="CT136" s="32">
        <v>0</v>
      </c>
      <c r="CU136" s="32">
        <v>0</v>
      </c>
      <c r="CV136" s="35">
        <v>0</v>
      </c>
      <c r="CW136" s="35">
        <v>0</v>
      </c>
      <c r="CX136" s="35">
        <v>0</v>
      </c>
      <c r="CY136" s="35">
        <v>0</v>
      </c>
      <c r="CZ136" s="35">
        <v>0</v>
      </c>
      <c r="DB136" s="32">
        <f t="shared" si="15"/>
        <v>1</v>
      </c>
      <c r="DC136" s="32">
        <f t="shared" si="15"/>
        <v>0</v>
      </c>
      <c r="DD136" s="32">
        <f t="shared" si="15"/>
        <v>1</v>
      </c>
      <c r="DE136" s="32">
        <f t="shared" si="13"/>
        <v>0</v>
      </c>
      <c r="DF136" s="32">
        <f t="shared" si="13"/>
        <v>0</v>
      </c>
      <c r="DG136" s="35">
        <f t="shared" si="13"/>
        <v>0</v>
      </c>
      <c r="DH136" s="35">
        <f t="shared" si="13"/>
        <v>0</v>
      </c>
      <c r="DI136" s="35">
        <f t="shared" si="13"/>
        <v>0</v>
      </c>
      <c r="DJ136" s="35">
        <f t="shared" si="13"/>
        <v>0</v>
      </c>
      <c r="JWI136" s="31"/>
      <c r="PSW136" s="31"/>
    </row>
    <row r="137" spans="1:114 7367:7367 11333:11333" x14ac:dyDescent="0.25">
      <c r="A137" s="32">
        <v>20</v>
      </c>
      <c r="B137" s="32" t="s">
        <v>1269</v>
      </c>
      <c r="C137" s="32" t="s">
        <v>1270</v>
      </c>
      <c r="D137" s="32" t="s">
        <v>1271</v>
      </c>
      <c r="E137" s="32" t="s">
        <v>573</v>
      </c>
      <c r="F137" s="32">
        <v>1</v>
      </c>
      <c r="G137" s="32">
        <v>0</v>
      </c>
      <c r="H137" s="32" t="str">
        <f t="shared" si="16"/>
        <v>ok</v>
      </c>
      <c r="I137" s="44" t="s">
        <v>1272</v>
      </c>
      <c r="J137" s="44" t="s">
        <v>1272</v>
      </c>
      <c r="K137" s="31">
        <v>861</v>
      </c>
      <c r="L137" s="31">
        <v>3574</v>
      </c>
      <c r="M137" s="31" t="s">
        <v>564</v>
      </c>
      <c r="N137" s="31" t="s">
        <v>1118</v>
      </c>
      <c r="O137" s="31">
        <v>65</v>
      </c>
      <c r="P137" s="31">
        <v>6</v>
      </c>
      <c r="Q137" s="31" t="s">
        <v>23</v>
      </c>
      <c r="R137" s="31" t="s">
        <v>566</v>
      </c>
      <c r="S137" s="31">
        <v>0</v>
      </c>
      <c r="T137" s="31" t="s">
        <v>46</v>
      </c>
      <c r="U137" s="31">
        <v>1</v>
      </c>
      <c r="V137" s="31">
        <v>2</v>
      </c>
      <c r="W137" s="31">
        <v>198.33333333333334</v>
      </c>
      <c r="X137" s="31">
        <v>1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2</v>
      </c>
      <c r="AK137" s="31">
        <v>0</v>
      </c>
      <c r="AL137" s="31">
        <v>0</v>
      </c>
      <c r="AM137" s="31" t="s">
        <v>567</v>
      </c>
      <c r="AN137" s="31">
        <v>2</v>
      </c>
      <c r="AO137" s="31" t="s">
        <v>1091</v>
      </c>
      <c r="AP137" s="31">
        <v>2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2</v>
      </c>
      <c r="AX137" s="31">
        <v>0</v>
      </c>
      <c r="AY137" s="31">
        <v>0</v>
      </c>
      <c r="AZ137" s="31">
        <v>0</v>
      </c>
      <c r="BA137" s="31">
        <v>1</v>
      </c>
      <c r="BB137" s="31">
        <v>0</v>
      </c>
      <c r="BC137" s="31">
        <v>0</v>
      </c>
      <c r="BD137" s="31">
        <v>0</v>
      </c>
      <c r="BE137" s="31">
        <v>0</v>
      </c>
      <c r="BF137" s="31">
        <v>2</v>
      </c>
      <c r="BG137" s="31" t="s">
        <v>556</v>
      </c>
      <c r="BH137" s="31" t="s">
        <v>768</v>
      </c>
      <c r="BI137" s="31">
        <v>2</v>
      </c>
      <c r="BJ137" s="31">
        <v>3</v>
      </c>
      <c r="BK137" s="31">
        <v>2.8</v>
      </c>
      <c r="BL137" s="31">
        <v>0</v>
      </c>
      <c r="BM137" s="31">
        <v>0</v>
      </c>
      <c r="BN137" s="31">
        <v>0</v>
      </c>
      <c r="BO137" s="31">
        <v>0</v>
      </c>
      <c r="BP137" s="31" t="s">
        <v>46</v>
      </c>
      <c r="BQ137" s="31">
        <v>0</v>
      </c>
      <c r="BR137" s="31">
        <f t="shared" si="17"/>
        <v>1</v>
      </c>
      <c r="BS137" s="31" t="s">
        <v>121</v>
      </c>
      <c r="BT137" s="31" t="s">
        <v>36</v>
      </c>
      <c r="BU137" s="31">
        <v>0</v>
      </c>
      <c r="BV137" s="31">
        <v>0</v>
      </c>
      <c r="BW137" s="31">
        <v>0</v>
      </c>
      <c r="BX137" s="31">
        <v>0</v>
      </c>
      <c r="BY137" s="31">
        <v>0</v>
      </c>
      <c r="BZ137" s="31">
        <v>0</v>
      </c>
      <c r="CA137" s="31">
        <v>0</v>
      </c>
      <c r="CB137" s="31">
        <v>0</v>
      </c>
      <c r="CC137" s="31">
        <v>0</v>
      </c>
      <c r="CD137" s="31">
        <v>0</v>
      </c>
      <c r="CE137" s="31" t="s">
        <v>570</v>
      </c>
      <c r="CH137" s="34">
        <v>0</v>
      </c>
      <c r="CI137" s="32">
        <v>0</v>
      </c>
      <c r="CJ137" s="32">
        <v>0</v>
      </c>
      <c r="CK137" s="32">
        <v>1</v>
      </c>
      <c r="CL137" s="32">
        <v>1</v>
      </c>
      <c r="CN137" s="32">
        <v>1</v>
      </c>
      <c r="CO137" s="32">
        <v>0</v>
      </c>
      <c r="CP137" s="32">
        <v>0</v>
      </c>
      <c r="CQ137" s="32">
        <v>0</v>
      </c>
      <c r="CR137" s="32">
        <v>0</v>
      </c>
      <c r="CS137" s="32">
        <v>0</v>
      </c>
      <c r="CT137" s="32">
        <v>0</v>
      </c>
      <c r="CU137" s="32">
        <v>1</v>
      </c>
      <c r="CV137" s="35">
        <v>0</v>
      </c>
      <c r="CW137" s="35">
        <v>0</v>
      </c>
      <c r="CX137" s="35">
        <v>0</v>
      </c>
      <c r="CY137" s="35">
        <v>0</v>
      </c>
      <c r="CZ137" s="35">
        <v>0</v>
      </c>
      <c r="DB137" s="32">
        <f t="shared" si="15"/>
        <v>1</v>
      </c>
      <c r="DC137" s="32">
        <f t="shared" si="15"/>
        <v>0</v>
      </c>
      <c r="DD137" s="32">
        <f t="shared" si="15"/>
        <v>0</v>
      </c>
      <c r="DE137" s="32">
        <f t="shared" si="13"/>
        <v>0</v>
      </c>
      <c r="DF137" s="32">
        <f t="shared" si="13"/>
        <v>1</v>
      </c>
      <c r="DG137" s="35">
        <f t="shared" si="13"/>
        <v>0</v>
      </c>
      <c r="DH137" s="35">
        <f t="shared" si="13"/>
        <v>0</v>
      </c>
      <c r="DI137" s="35">
        <f t="shared" si="13"/>
        <v>0</v>
      </c>
      <c r="DJ137" s="35">
        <f t="shared" si="13"/>
        <v>0</v>
      </c>
      <c r="JWI137" s="31"/>
      <c r="PSW137" s="31"/>
    </row>
    <row r="138" spans="1:114 7367:7367 11333:11333" x14ac:dyDescent="0.25">
      <c r="A138" s="32">
        <v>195</v>
      </c>
      <c r="B138" s="32" t="s">
        <v>1273</v>
      </c>
      <c r="C138" s="32" t="s">
        <v>1274</v>
      </c>
      <c r="D138" s="32" t="s">
        <v>1275</v>
      </c>
      <c r="E138" s="32" t="s">
        <v>573</v>
      </c>
      <c r="F138" s="32">
        <v>1</v>
      </c>
      <c r="G138" s="32">
        <v>0</v>
      </c>
      <c r="H138" s="32" t="str">
        <f t="shared" si="16"/>
        <v>ok</v>
      </c>
      <c r="I138" s="24" t="s">
        <v>1276</v>
      </c>
      <c r="J138" s="24" t="s">
        <v>1276</v>
      </c>
      <c r="K138" s="31">
        <v>5977</v>
      </c>
      <c r="L138" s="31">
        <v>6982</v>
      </c>
      <c r="M138" s="31" t="s">
        <v>623</v>
      </c>
      <c r="N138" s="31" t="s">
        <v>1166</v>
      </c>
      <c r="O138" s="31">
        <v>76</v>
      </c>
      <c r="P138" s="31">
        <v>4</v>
      </c>
      <c r="Q138" s="31" t="s">
        <v>23</v>
      </c>
      <c r="R138" s="31" t="s">
        <v>644</v>
      </c>
      <c r="S138" s="31">
        <v>0</v>
      </c>
      <c r="T138" s="31" t="s">
        <v>46</v>
      </c>
      <c r="U138" s="31">
        <v>1</v>
      </c>
      <c r="V138" s="31">
        <v>2</v>
      </c>
      <c r="W138" s="31">
        <v>18.8</v>
      </c>
      <c r="X138" s="31">
        <v>1</v>
      </c>
      <c r="Y138" s="31">
        <v>0</v>
      </c>
      <c r="Z138" s="31">
        <v>0</v>
      </c>
      <c r="AA138" s="31">
        <v>3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2</v>
      </c>
      <c r="AI138" s="31">
        <v>0</v>
      </c>
      <c r="AJ138" s="31">
        <v>0</v>
      </c>
      <c r="AK138" s="31">
        <v>0</v>
      </c>
      <c r="AL138" s="31">
        <v>0</v>
      </c>
      <c r="AM138" s="31" t="s">
        <v>567</v>
      </c>
      <c r="AN138" s="31">
        <v>3</v>
      </c>
      <c r="AO138" s="31">
        <v>0</v>
      </c>
      <c r="AP138" s="31">
        <v>0</v>
      </c>
      <c r="AQ138" s="31" t="s">
        <v>1277</v>
      </c>
      <c r="AR138" s="31">
        <v>1</v>
      </c>
      <c r="AS138" s="31">
        <v>0</v>
      </c>
      <c r="AT138" s="31">
        <v>0</v>
      </c>
      <c r="AU138" s="31">
        <v>0</v>
      </c>
      <c r="AV138" s="31">
        <v>0</v>
      </c>
      <c r="AW138" s="31">
        <v>1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31">
        <v>0</v>
      </c>
      <c r="BE138" s="31">
        <v>0</v>
      </c>
      <c r="BF138" s="31">
        <v>1</v>
      </c>
      <c r="BG138" s="31" t="s">
        <v>552</v>
      </c>
      <c r="BH138" s="31" t="s">
        <v>595</v>
      </c>
      <c r="BI138" s="31">
        <v>2</v>
      </c>
      <c r="BJ138" s="31">
        <v>3</v>
      </c>
      <c r="BK138" s="31">
        <v>0</v>
      </c>
      <c r="BL138" s="31">
        <v>0</v>
      </c>
      <c r="BM138" s="31">
        <v>0</v>
      </c>
      <c r="BN138" s="31">
        <v>0</v>
      </c>
      <c r="BO138" s="31">
        <v>0</v>
      </c>
      <c r="BP138" s="31" t="s">
        <v>58</v>
      </c>
      <c r="BQ138" s="31">
        <v>0</v>
      </c>
      <c r="BR138" s="31">
        <f t="shared" si="17"/>
        <v>0</v>
      </c>
      <c r="BS138" s="31" t="s">
        <v>121</v>
      </c>
      <c r="BT138" s="31">
        <v>0</v>
      </c>
      <c r="BU138" s="31">
        <v>0</v>
      </c>
      <c r="BV138" s="31">
        <v>0</v>
      </c>
      <c r="BW138" s="31">
        <v>0</v>
      </c>
      <c r="BX138" s="31">
        <v>0</v>
      </c>
      <c r="BY138" s="31">
        <v>0</v>
      </c>
      <c r="BZ138" s="31">
        <v>0</v>
      </c>
      <c r="CA138" s="31">
        <v>0</v>
      </c>
      <c r="CB138" s="31">
        <v>0</v>
      </c>
      <c r="CC138" s="31">
        <v>0</v>
      </c>
      <c r="CD138" s="31">
        <v>0</v>
      </c>
      <c r="CE138" s="31" t="s">
        <v>1153</v>
      </c>
      <c r="CH138" s="34">
        <v>0</v>
      </c>
      <c r="CI138" s="32">
        <v>0</v>
      </c>
      <c r="CJ138" s="32">
        <v>0</v>
      </c>
      <c r="CK138" s="32">
        <v>1</v>
      </c>
      <c r="CL138" s="32">
        <v>1</v>
      </c>
      <c r="CN138" s="32">
        <v>1</v>
      </c>
      <c r="CO138" s="32">
        <v>0</v>
      </c>
      <c r="CP138" s="32">
        <v>1</v>
      </c>
      <c r="CQ138" s="32">
        <v>0</v>
      </c>
      <c r="CR138" s="32">
        <v>0</v>
      </c>
      <c r="CS138" s="32">
        <v>0</v>
      </c>
      <c r="CT138" s="32">
        <v>1</v>
      </c>
      <c r="CU138" s="32">
        <v>0</v>
      </c>
      <c r="CV138" s="35">
        <v>0</v>
      </c>
      <c r="CW138" s="35">
        <v>0</v>
      </c>
      <c r="CX138" s="35">
        <v>0</v>
      </c>
      <c r="CY138" s="35">
        <v>0</v>
      </c>
      <c r="CZ138" s="35">
        <v>0</v>
      </c>
      <c r="DB138" s="32">
        <f t="shared" si="15"/>
        <v>1</v>
      </c>
      <c r="DC138" s="32">
        <f t="shared" si="15"/>
        <v>0</v>
      </c>
      <c r="DD138" s="32">
        <f t="shared" si="15"/>
        <v>0</v>
      </c>
      <c r="DE138" s="32">
        <f t="shared" si="13"/>
        <v>0</v>
      </c>
      <c r="DF138" s="32">
        <f t="shared" si="13"/>
        <v>0</v>
      </c>
      <c r="DG138" s="35">
        <f t="shared" si="13"/>
        <v>0</v>
      </c>
      <c r="DH138" s="35">
        <f t="shared" si="13"/>
        <v>0</v>
      </c>
      <c r="DI138" s="35">
        <f t="shared" si="13"/>
        <v>0</v>
      </c>
      <c r="DJ138" s="35">
        <f t="shared" si="13"/>
        <v>0</v>
      </c>
      <c r="JWI138" s="31"/>
      <c r="PSW138" s="31"/>
    </row>
    <row r="139" spans="1:114 7367:7367 11333:11333" x14ac:dyDescent="0.25">
      <c r="A139" s="32">
        <v>65</v>
      </c>
      <c r="B139" s="32" t="s">
        <v>1278</v>
      </c>
      <c r="C139" s="32" t="s">
        <v>1279</v>
      </c>
      <c r="D139" s="32" t="s">
        <v>1280</v>
      </c>
      <c r="E139" s="32" t="s">
        <v>573</v>
      </c>
      <c r="F139" s="32">
        <v>1</v>
      </c>
      <c r="G139" s="32">
        <v>0</v>
      </c>
      <c r="H139" s="32" t="str">
        <f t="shared" si="16"/>
        <v>ok</v>
      </c>
      <c r="I139" s="24" t="s">
        <v>1281</v>
      </c>
      <c r="J139" s="24" t="s">
        <v>1281</v>
      </c>
      <c r="K139" s="31">
        <v>3723</v>
      </c>
      <c r="L139" s="31">
        <v>915</v>
      </c>
      <c r="M139" s="31" t="s">
        <v>728</v>
      </c>
      <c r="N139" s="31" t="s">
        <v>1282</v>
      </c>
      <c r="O139" s="31">
        <v>33</v>
      </c>
      <c r="P139" s="31">
        <v>1</v>
      </c>
      <c r="Q139" s="31" t="s">
        <v>23</v>
      </c>
      <c r="R139" s="31" t="s">
        <v>730</v>
      </c>
      <c r="S139" s="31">
        <v>0</v>
      </c>
      <c r="T139" s="31" t="s">
        <v>46</v>
      </c>
      <c r="U139" s="31">
        <v>1</v>
      </c>
      <c r="V139" s="31">
        <v>2</v>
      </c>
      <c r="W139" s="31">
        <v>20.5</v>
      </c>
      <c r="X139" s="31">
        <v>1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3</v>
      </c>
      <c r="AH139" s="31">
        <v>2</v>
      </c>
      <c r="AI139" s="31">
        <v>0</v>
      </c>
      <c r="AJ139" s="31">
        <v>0</v>
      </c>
      <c r="AK139" s="31">
        <v>0</v>
      </c>
      <c r="AL139" s="31">
        <v>0</v>
      </c>
      <c r="AM139" s="31" t="s">
        <v>567</v>
      </c>
      <c r="AN139" s="31">
        <v>3</v>
      </c>
      <c r="AO139" s="31" t="s">
        <v>1091</v>
      </c>
      <c r="AP139" s="31">
        <v>2</v>
      </c>
      <c r="AQ139" s="31" t="s">
        <v>1283</v>
      </c>
      <c r="AR139" s="31">
        <v>0</v>
      </c>
      <c r="AS139" s="31">
        <v>0</v>
      </c>
      <c r="AT139" s="31">
        <v>0</v>
      </c>
      <c r="AU139" s="31">
        <v>0</v>
      </c>
      <c r="AV139" s="31">
        <v>3</v>
      </c>
      <c r="AW139" s="31">
        <v>1</v>
      </c>
      <c r="AX139" s="31">
        <v>2</v>
      </c>
      <c r="AY139" s="31">
        <v>0</v>
      </c>
      <c r="AZ139" s="31">
        <v>0</v>
      </c>
      <c r="BA139" s="31">
        <v>0</v>
      </c>
      <c r="BB139" s="31">
        <v>0</v>
      </c>
      <c r="BC139" s="31">
        <v>0</v>
      </c>
      <c r="BD139" s="31">
        <v>0</v>
      </c>
      <c r="BE139" s="31">
        <v>0</v>
      </c>
      <c r="BF139" s="31">
        <v>2</v>
      </c>
      <c r="BG139" s="31" t="s">
        <v>552</v>
      </c>
      <c r="BH139" s="31" t="s">
        <v>595</v>
      </c>
      <c r="BI139" s="31">
        <v>2</v>
      </c>
      <c r="BJ139" s="31">
        <v>2</v>
      </c>
      <c r="BK139" s="31">
        <v>0</v>
      </c>
      <c r="BL139" s="31">
        <v>0</v>
      </c>
      <c r="BM139" s="31">
        <v>0</v>
      </c>
      <c r="BN139" s="31">
        <v>0</v>
      </c>
      <c r="BO139" s="31">
        <v>0</v>
      </c>
      <c r="BP139" s="31">
        <v>0</v>
      </c>
      <c r="BQ139" s="31">
        <v>0</v>
      </c>
      <c r="BR139" s="31">
        <f t="shared" si="17"/>
        <v>0</v>
      </c>
      <c r="BS139" s="31" t="s">
        <v>96</v>
      </c>
      <c r="BT139" s="31">
        <v>0</v>
      </c>
      <c r="BU139" s="31">
        <v>2</v>
      </c>
      <c r="BV139" s="31">
        <v>0</v>
      </c>
      <c r="BW139" s="31">
        <v>0</v>
      </c>
      <c r="BX139" s="31">
        <v>0</v>
      </c>
      <c r="BY139" s="31">
        <v>1</v>
      </c>
      <c r="BZ139" s="31">
        <v>0</v>
      </c>
      <c r="CA139" s="31">
        <v>0</v>
      </c>
      <c r="CB139" s="31">
        <v>0</v>
      </c>
      <c r="CC139" s="31">
        <v>0</v>
      </c>
      <c r="CD139" s="31">
        <v>0</v>
      </c>
      <c r="CE139" s="31" t="s">
        <v>1284</v>
      </c>
      <c r="CH139" s="34">
        <v>1</v>
      </c>
      <c r="CI139" s="32">
        <v>0</v>
      </c>
      <c r="CJ139" s="32">
        <v>0</v>
      </c>
      <c r="CK139" s="32">
        <v>0</v>
      </c>
      <c r="CL139" s="32">
        <v>1</v>
      </c>
      <c r="CN139" s="32">
        <v>1</v>
      </c>
      <c r="CO139" s="32">
        <v>0</v>
      </c>
      <c r="CP139" s="32">
        <v>0</v>
      </c>
      <c r="CQ139" s="32">
        <v>0</v>
      </c>
      <c r="CR139" s="32">
        <v>0</v>
      </c>
      <c r="CS139" s="32">
        <v>1</v>
      </c>
      <c r="CT139" s="32">
        <v>1</v>
      </c>
      <c r="CU139" s="32">
        <v>0</v>
      </c>
      <c r="CV139" s="35">
        <v>0</v>
      </c>
      <c r="CW139" s="35">
        <v>0</v>
      </c>
      <c r="CX139" s="35">
        <v>0</v>
      </c>
      <c r="CY139" s="35">
        <v>0</v>
      </c>
      <c r="CZ139" s="35">
        <v>0</v>
      </c>
      <c r="DB139" s="32">
        <f t="shared" si="15"/>
        <v>1</v>
      </c>
      <c r="DC139" s="32">
        <f t="shared" si="15"/>
        <v>1</v>
      </c>
      <c r="DD139" s="32">
        <f t="shared" si="15"/>
        <v>0</v>
      </c>
      <c r="DE139" s="32">
        <f t="shared" si="13"/>
        <v>0</v>
      </c>
      <c r="DF139" s="32">
        <f t="shared" si="13"/>
        <v>0</v>
      </c>
      <c r="DG139" s="35">
        <f t="shared" si="13"/>
        <v>0</v>
      </c>
      <c r="DH139" s="35">
        <f t="shared" si="13"/>
        <v>0</v>
      </c>
      <c r="DI139" s="35">
        <f t="shared" si="13"/>
        <v>0</v>
      </c>
      <c r="DJ139" s="35">
        <f t="shared" si="13"/>
        <v>0</v>
      </c>
      <c r="JWI139" s="31"/>
      <c r="PSW139" s="31"/>
    </row>
    <row r="140" spans="1:114 7367:7367 11333:11333" x14ac:dyDescent="0.25">
      <c r="A140" s="32">
        <v>113</v>
      </c>
      <c r="B140" s="32" t="s">
        <v>1285</v>
      </c>
      <c r="C140" s="32" t="s">
        <v>1286</v>
      </c>
      <c r="D140" s="32" t="s">
        <v>1287</v>
      </c>
      <c r="E140" s="32" t="s">
        <v>573</v>
      </c>
      <c r="F140" s="32">
        <v>1</v>
      </c>
      <c r="G140" s="32">
        <v>0</v>
      </c>
      <c r="H140" s="32" t="str">
        <f t="shared" si="16"/>
        <v>ok</v>
      </c>
      <c r="I140" s="24" t="s">
        <v>1288</v>
      </c>
      <c r="J140" s="24" t="s">
        <v>1288</v>
      </c>
      <c r="K140" s="31">
        <v>4510</v>
      </c>
      <c r="L140" s="31">
        <v>4684</v>
      </c>
      <c r="M140" s="31" t="s">
        <v>623</v>
      </c>
      <c r="N140" s="31" t="s">
        <v>805</v>
      </c>
      <c r="O140" s="31">
        <v>266</v>
      </c>
      <c r="P140" s="31">
        <v>1</v>
      </c>
      <c r="Q140" s="31" t="s">
        <v>23</v>
      </c>
      <c r="R140" s="31" t="s">
        <v>899</v>
      </c>
      <c r="S140" s="31">
        <v>0</v>
      </c>
      <c r="T140" s="31" t="s">
        <v>46</v>
      </c>
      <c r="U140" s="31">
        <v>1</v>
      </c>
      <c r="V140" s="31">
        <v>2</v>
      </c>
      <c r="W140" s="31">
        <v>8.7249999999999996</v>
      </c>
      <c r="X140" s="31">
        <v>1</v>
      </c>
      <c r="Y140" s="31">
        <v>0</v>
      </c>
      <c r="Z140" s="31">
        <v>2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 t="s">
        <v>1289</v>
      </c>
      <c r="AM140" s="31" t="s">
        <v>567</v>
      </c>
      <c r="AN140" s="31">
        <v>2</v>
      </c>
      <c r="AO140" s="31" t="s">
        <v>1290</v>
      </c>
      <c r="AP140" s="31">
        <v>3</v>
      </c>
      <c r="AQ140" s="31" t="s">
        <v>1291</v>
      </c>
      <c r="AR140" s="31">
        <v>0</v>
      </c>
      <c r="AS140" s="31">
        <v>1</v>
      </c>
      <c r="AT140" s="31">
        <v>15</v>
      </c>
      <c r="AU140" s="31">
        <v>8.91</v>
      </c>
      <c r="AV140" s="31">
        <v>2</v>
      </c>
      <c r="AW140" s="31">
        <v>1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1</v>
      </c>
      <c r="BG140" s="31" t="s">
        <v>552</v>
      </c>
      <c r="BH140" s="31" t="s">
        <v>595</v>
      </c>
      <c r="BI140" s="31">
        <v>2</v>
      </c>
      <c r="BJ140" s="31">
        <v>2</v>
      </c>
      <c r="BK140" s="31">
        <v>2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f t="shared" si="17"/>
        <v>0</v>
      </c>
      <c r="BS140" s="31" t="s">
        <v>184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 t="s">
        <v>1292</v>
      </c>
      <c r="CH140" s="34">
        <v>0</v>
      </c>
      <c r="CI140" s="32">
        <v>0</v>
      </c>
      <c r="CJ140" s="32">
        <v>0</v>
      </c>
      <c r="CK140" s="32">
        <v>0</v>
      </c>
      <c r="CL140" s="32">
        <v>0</v>
      </c>
      <c r="CN140" s="32">
        <v>1</v>
      </c>
      <c r="CO140" s="32">
        <v>1</v>
      </c>
      <c r="CP140" s="32">
        <v>0</v>
      </c>
      <c r="CQ140" s="32">
        <v>0</v>
      </c>
      <c r="CR140" s="32">
        <v>0</v>
      </c>
      <c r="CS140" s="32">
        <v>0</v>
      </c>
      <c r="CT140" s="32">
        <v>0</v>
      </c>
      <c r="CU140" s="32">
        <v>0</v>
      </c>
      <c r="CV140" s="35">
        <v>0</v>
      </c>
      <c r="CW140" s="35">
        <v>0</v>
      </c>
      <c r="CX140" s="35">
        <v>0</v>
      </c>
      <c r="CY140" s="35">
        <v>0</v>
      </c>
      <c r="CZ140" s="35">
        <v>0</v>
      </c>
      <c r="DB140" s="32">
        <f t="shared" si="15"/>
        <v>1</v>
      </c>
      <c r="DC140" s="32">
        <f t="shared" si="15"/>
        <v>0</v>
      </c>
      <c r="DD140" s="32">
        <f t="shared" si="15"/>
        <v>0</v>
      </c>
      <c r="DE140" s="32">
        <f t="shared" si="13"/>
        <v>0</v>
      </c>
      <c r="DF140" s="32">
        <f t="shared" si="13"/>
        <v>0</v>
      </c>
      <c r="DG140" s="35">
        <f t="shared" si="13"/>
        <v>0</v>
      </c>
      <c r="DH140" s="35">
        <f t="shared" si="13"/>
        <v>0</v>
      </c>
      <c r="DI140" s="35">
        <f t="shared" si="13"/>
        <v>0</v>
      </c>
      <c r="DJ140" s="35">
        <f t="shared" si="13"/>
        <v>0</v>
      </c>
      <c r="JWI140" s="31"/>
      <c r="PSW140" s="31"/>
    </row>
    <row r="141" spans="1:114 7367:7367 11333:11333" x14ac:dyDescent="0.25">
      <c r="A141" s="32">
        <v>135</v>
      </c>
      <c r="B141" s="32" t="s">
        <v>1293</v>
      </c>
      <c r="C141" s="32" t="s">
        <v>1294</v>
      </c>
      <c r="D141" s="32" t="s">
        <v>1295</v>
      </c>
      <c r="E141" s="32" t="s">
        <v>573</v>
      </c>
      <c r="F141" s="32">
        <v>1</v>
      </c>
      <c r="G141" s="32">
        <v>0</v>
      </c>
      <c r="H141" s="32" t="str">
        <f t="shared" si="16"/>
        <v>ok</v>
      </c>
      <c r="I141" s="24" t="s">
        <v>1296</v>
      </c>
      <c r="J141" s="24" t="s">
        <v>1296</v>
      </c>
      <c r="K141" s="31">
        <v>4874</v>
      </c>
      <c r="L141" s="31">
        <v>4047</v>
      </c>
      <c r="M141" s="31" t="s">
        <v>623</v>
      </c>
      <c r="N141" s="31" t="s">
        <v>658</v>
      </c>
      <c r="O141" s="31">
        <v>409</v>
      </c>
      <c r="P141" s="31">
        <v>5</v>
      </c>
      <c r="Q141" s="31" t="s">
        <v>23</v>
      </c>
      <c r="R141" s="31" t="s">
        <v>854</v>
      </c>
      <c r="S141" s="31">
        <v>0</v>
      </c>
      <c r="T141" s="31" t="s">
        <v>46</v>
      </c>
      <c r="U141" s="31">
        <v>1</v>
      </c>
      <c r="V141" s="31">
        <v>2</v>
      </c>
      <c r="W141" s="31">
        <v>13.125</v>
      </c>
      <c r="X141" s="31">
        <v>1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 t="s">
        <v>567</v>
      </c>
      <c r="AN141" s="31">
        <v>1</v>
      </c>
      <c r="AO141" s="31" t="s">
        <v>1297</v>
      </c>
      <c r="AP141" s="31">
        <v>2</v>
      </c>
      <c r="AQ141" s="31" t="s">
        <v>862</v>
      </c>
      <c r="AR141" s="31">
        <v>0</v>
      </c>
      <c r="AS141" s="31">
        <v>1</v>
      </c>
      <c r="AT141" s="31">
        <v>25</v>
      </c>
      <c r="AU141" s="31">
        <v>0</v>
      </c>
      <c r="AV141" s="31">
        <v>2</v>
      </c>
      <c r="AW141" s="31">
        <v>1</v>
      </c>
      <c r="AX141" s="31">
        <v>2</v>
      </c>
      <c r="AY141" s="31">
        <v>0</v>
      </c>
      <c r="AZ141" s="31">
        <v>0</v>
      </c>
      <c r="BA141" s="31">
        <v>0</v>
      </c>
      <c r="BB141" s="31">
        <v>0</v>
      </c>
      <c r="BC141" s="31">
        <v>0</v>
      </c>
      <c r="BD141" s="31">
        <v>0</v>
      </c>
      <c r="BE141" s="31">
        <v>0</v>
      </c>
      <c r="BF141" s="31">
        <v>2</v>
      </c>
      <c r="BG141" s="31" t="s">
        <v>552</v>
      </c>
      <c r="BH141" s="31" t="s">
        <v>831</v>
      </c>
      <c r="BI141" s="31">
        <v>3</v>
      </c>
      <c r="BJ141" s="31">
        <v>3</v>
      </c>
      <c r="BK141" s="31">
        <v>0</v>
      </c>
      <c r="BL141" s="31">
        <v>0</v>
      </c>
      <c r="BM141" s="31">
        <v>0</v>
      </c>
      <c r="BN141" s="31">
        <v>0</v>
      </c>
      <c r="BO141" s="31">
        <v>0</v>
      </c>
      <c r="BP141" s="31" t="s">
        <v>46</v>
      </c>
      <c r="BQ141" s="31">
        <v>0</v>
      </c>
      <c r="BR141" s="31">
        <f t="shared" si="17"/>
        <v>1</v>
      </c>
      <c r="BS141" s="31" t="s">
        <v>121</v>
      </c>
      <c r="BT141" s="31" t="s">
        <v>38</v>
      </c>
      <c r="BU141" s="31">
        <v>0</v>
      </c>
      <c r="BV141" s="31">
        <v>0</v>
      </c>
      <c r="BW141" s="31">
        <v>0</v>
      </c>
      <c r="BX141" s="31">
        <v>0</v>
      </c>
      <c r="BY141" s="31">
        <v>0</v>
      </c>
      <c r="BZ141" s="31">
        <v>0</v>
      </c>
      <c r="CA141" s="31">
        <v>0</v>
      </c>
      <c r="CB141" s="31">
        <v>0</v>
      </c>
      <c r="CC141" s="31">
        <v>0</v>
      </c>
      <c r="CD141" s="31">
        <v>0</v>
      </c>
      <c r="CE141" s="31" t="s">
        <v>1298</v>
      </c>
      <c r="CH141" s="34">
        <v>0</v>
      </c>
      <c r="CI141" s="32">
        <v>0</v>
      </c>
      <c r="CJ141" s="32">
        <v>0</v>
      </c>
      <c r="CK141" s="32">
        <v>1</v>
      </c>
      <c r="CL141" s="32">
        <v>1</v>
      </c>
      <c r="CN141" s="32">
        <v>1</v>
      </c>
      <c r="CO141" s="32">
        <v>0</v>
      </c>
      <c r="CP141" s="32">
        <v>0</v>
      </c>
      <c r="CQ141" s="32">
        <v>0</v>
      </c>
      <c r="CR141" s="32">
        <v>0</v>
      </c>
      <c r="CS141" s="32">
        <v>0</v>
      </c>
      <c r="CT141" s="32">
        <v>0</v>
      </c>
      <c r="CU141" s="32">
        <v>0</v>
      </c>
      <c r="CV141" s="35">
        <v>0</v>
      </c>
      <c r="CW141" s="35">
        <v>0</v>
      </c>
      <c r="CX141" s="35">
        <v>0</v>
      </c>
      <c r="CY141" s="35">
        <v>0</v>
      </c>
      <c r="CZ141" s="35">
        <v>0</v>
      </c>
      <c r="DB141" s="32">
        <f t="shared" si="15"/>
        <v>1</v>
      </c>
      <c r="DC141" s="32">
        <f t="shared" si="15"/>
        <v>1</v>
      </c>
      <c r="DD141" s="32">
        <f t="shared" si="15"/>
        <v>0</v>
      </c>
      <c r="DE141" s="32">
        <f t="shared" si="15"/>
        <v>0</v>
      </c>
      <c r="DF141" s="32">
        <f t="shared" si="15"/>
        <v>0</v>
      </c>
      <c r="DG141" s="35">
        <f t="shared" si="15"/>
        <v>0</v>
      </c>
      <c r="DH141" s="35">
        <f t="shared" si="15"/>
        <v>0</v>
      </c>
      <c r="DI141" s="35">
        <f t="shared" si="15"/>
        <v>0</v>
      </c>
      <c r="DJ141" s="35">
        <f t="shared" si="15"/>
        <v>0</v>
      </c>
      <c r="JWI141" s="31"/>
      <c r="PSW141" s="31"/>
    </row>
    <row r="142" spans="1:114 7367:7367 11333:11333" x14ac:dyDescent="0.25">
      <c r="A142" s="32">
        <v>134</v>
      </c>
      <c r="B142" s="32" t="s">
        <v>1299</v>
      </c>
      <c r="C142" s="32" t="s">
        <v>1294</v>
      </c>
      <c r="D142" s="32" t="s">
        <v>641</v>
      </c>
      <c r="E142" s="32" t="s">
        <v>573</v>
      </c>
      <c r="F142" s="32">
        <v>1</v>
      </c>
      <c r="G142" s="32">
        <v>0</v>
      </c>
      <c r="H142" s="32" t="str">
        <f t="shared" si="16"/>
        <v>ok</v>
      </c>
      <c r="I142" s="24" t="s">
        <v>1300</v>
      </c>
      <c r="J142" s="24" t="s">
        <v>1300</v>
      </c>
      <c r="K142" s="31">
        <v>4871</v>
      </c>
      <c r="L142" s="31">
        <v>4044</v>
      </c>
      <c r="M142" s="31" t="s">
        <v>623</v>
      </c>
      <c r="N142" s="31" t="s">
        <v>658</v>
      </c>
      <c r="O142" s="31">
        <v>409</v>
      </c>
      <c r="P142" s="31">
        <v>5</v>
      </c>
      <c r="Q142" s="31" t="s">
        <v>23</v>
      </c>
      <c r="R142" s="31" t="s">
        <v>644</v>
      </c>
      <c r="S142" s="31">
        <v>0</v>
      </c>
      <c r="T142" s="31" t="s">
        <v>46</v>
      </c>
      <c r="U142" s="31">
        <v>1</v>
      </c>
      <c r="V142" s="31">
        <v>2</v>
      </c>
      <c r="W142" s="31">
        <v>15</v>
      </c>
      <c r="X142" s="31">
        <v>1</v>
      </c>
      <c r="Y142" s="31">
        <v>0</v>
      </c>
      <c r="Z142" s="31">
        <v>2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 t="s">
        <v>567</v>
      </c>
      <c r="AN142" s="31">
        <v>2</v>
      </c>
      <c r="AO142" s="31" t="s">
        <v>793</v>
      </c>
      <c r="AP142" s="31">
        <v>3</v>
      </c>
      <c r="AQ142" s="31" t="s">
        <v>731</v>
      </c>
      <c r="AR142" s="31">
        <v>0</v>
      </c>
      <c r="AS142" s="31">
        <v>0</v>
      </c>
      <c r="AT142" s="31">
        <v>0</v>
      </c>
      <c r="AU142" s="31">
        <v>0</v>
      </c>
      <c r="AV142" s="31">
        <v>3</v>
      </c>
      <c r="AW142" s="31">
        <v>1</v>
      </c>
      <c r="AX142" s="31">
        <v>2</v>
      </c>
      <c r="AY142" s="31">
        <v>0</v>
      </c>
      <c r="AZ142" s="31">
        <v>0</v>
      </c>
      <c r="BA142" s="31">
        <v>0</v>
      </c>
      <c r="BB142" s="31">
        <v>0</v>
      </c>
      <c r="BC142" s="31">
        <v>0</v>
      </c>
      <c r="BD142" s="31">
        <v>0</v>
      </c>
      <c r="BE142" s="31">
        <v>0</v>
      </c>
      <c r="BF142" s="31">
        <v>2</v>
      </c>
      <c r="BG142" s="31" t="s">
        <v>552</v>
      </c>
      <c r="BH142" s="31" t="s">
        <v>831</v>
      </c>
      <c r="BI142" s="31">
        <v>2</v>
      </c>
      <c r="BJ142" s="31">
        <v>3</v>
      </c>
      <c r="BK142" s="31">
        <v>0</v>
      </c>
      <c r="BL142" s="31">
        <v>0</v>
      </c>
      <c r="BM142" s="31">
        <v>0</v>
      </c>
      <c r="BN142" s="31">
        <v>0</v>
      </c>
      <c r="BO142" s="31">
        <v>0</v>
      </c>
      <c r="BP142" s="31" t="s">
        <v>46</v>
      </c>
      <c r="BQ142" s="31">
        <v>0</v>
      </c>
      <c r="BR142" s="31">
        <f t="shared" si="17"/>
        <v>1</v>
      </c>
      <c r="BS142" s="31" t="s">
        <v>121</v>
      </c>
      <c r="BT142" s="31" t="s">
        <v>38</v>
      </c>
      <c r="BU142" s="31">
        <v>0</v>
      </c>
      <c r="BV142" s="31">
        <v>0</v>
      </c>
      <c r="BW142" s="31">
        <v>0</v>
      </c>
      <c r="BX142" s="31">
        <v>0</v>
      </c>
      <c r="BY142" s="31">
        <v>0</v>
      </c>
      <c r="BZ142" s="31">
        <v>0</v>
      </c>
      <c r="CA142" s="31">
        <v>0</v>
      </c>
      <c r="CB142" s="31">
        <v>0</v>
      </c>
      <c r="CC142" s="31">
        <v>0</v>
      </c>
      <c r="CD142" s="31">
        <v>0</v>
      </c>
      <c r="CE142" s="31" t="s">
        <v>638</v>
      </c>
      <c r="CH142" s="34">
        <v>0</v>
      </c>
      <c r="CI142" s="32">
        <v>0</v>
      </c>
      <c r="CJ142" s="32">
        <v>0</v>
      </c>
      <c r="CK142" s="32">
        <v>1</v>
      </c>
      <c r="CL142" s="32">
        <v>1</v>
      </c>
      <c r="CN142" s="32">
        <v>1</v>
      </c>
      <c r="CO142" s="32">
        <v>1</v>
      </c>
      <c r="CP142" s="32">
        <v>0</v>
      </c>
      <c r="CQ142" s="32">
        <v>0</v>
      </c>
      <c r="CR142" s="32">
        <v>0</v>
      </c>
      <c r="CS142" s="32">
        <v>0</v>
      </c>
      <c r="CT142" s="32">
        <v>0</v>
      </c>
      <c r="CU142" s="32">
        <v>0</v>
      </c>
      <c r="CV142" s="35">
        <v>0</v>
      </c>
      <c r="CW142" s="35">
        <v>0</v>
      </c>
      <c r="CX142" s="35">
        <v>0</v>
      </c>
      <c r="CY142" s="35">
        <v>0</v>
      </c>
      <c r="CZ142" s="35">
        <v>0</v>
      </c>
      <c r="DB142" s="32">
        <f t="shared" si="15"/>
        <v>1</v>
      </c>
      <c r="DC142" s="32">
        <f t="shared" si="15"/>
        <v>1</v>
      </c>
      <c r="DD142" s="32">
        <f t="shared" si="15"/>
        <v>0</v>
      </c>
      <c r="DE142" s="32">
        <f t="shared" si="15"/>
        <v>0</v>
      </c>
      <c r="DF142" s="32">
        <f t="shared" si="15"/>
        <v>0</v>
      </c>
      <c r="DG142" s="35">
        <f t="shared" si="15"/>
        <v>0</v>
      </c>
      <c r="DH142" s="35">
        <f t="shared" si="15"/>
        <v>0</v>
      </c>
      <c r="DI142" s="35">
        <f t="shared" si="15"/>
        <v>0</v>
      </c>
      <c r="DJ142" s="35">
        <f t="shared" si="15"/>
        <v>0</v>
      </c>
      <c r="JWI142" s="31"/>
      <c r="PSW142" s="31"/>
    </row>
    <row r="143" spans="1:114 7367:7367 11333:11333" x14ac:dyDescent="0.25">
      <c r="A143" s="32">
        <v>283</v>
      </c>
      <c r="B143" s="32" t="s">
        <v>344</v>
      </c>
      <c r="C143" s="32" t="s">
        <v>1301</v>
      </c>
      <c r="D143" s="32" t="s">
        <v>1302</v>
      </c>
      <c r="E143" s="32" t="s">
        <v>562</v>
      </c>
      <c r="F143" s="32">
        <v>0</v>
      </c>
      <c r="G143" s="32">
        <v>1</v>
      </c>
      <c r="H143" s="32" t="str">
        <f t="shared" si="16"/>
        <v>ok</v>
      </c>
      <c r="I143" s="24" t="s">
        <v>1303</v>
      </c>
      <c r="J143" s="24" t="s">
        <v>345</v>
      </c>
      <c r="K143" s="31">
        <v>9096</v>
      </c>
      <c r="L143" s="31">
        <v>9752</v>
      </c>
      <c r="M143" s="31" t="s">
        <v>623</v>
      </c>
      <c r="N143" s="31" t="s">
        <v>778</v>
      </c>
      <c r="O143" s="31">
        <v>102</v>
      </c>
      <c r="P143" s="31">
        <v>1</v>
      </c>
      <c r="Q143" s="31" t="s">
        <v>23</v>
      </c>
      <c r="R143" s="31" t="s">
        <v>1304</v>
      </c>
      <c r="S143" s="31">
        <v>0</v>
      </c>
      <c r="T143" s="31" t="s">
        <v>46</v>
      </c>
      <c r="U143" s="31">
        <v>1</v>
      </c>
      <c r="V143" s="31">
        <v>2</v>
      </c>
      <c r="W143" s="31">
        <v>184.5</v>
      </c>
      <c r="X143" s="31">
        <v>1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3</v>
      </c>
      <c r="AH143" s="31">
        <v>2</v>
      </c>
      <c r="AI143" s="31">
        <v>0</v>
      </c>
      <c r="AJ143" s="31">
        <v>0</v>
      </c>
      <c r="AK143" s="31">
        <v>0</v>
      </c>
      <c r="AL143" s="31">
        <v>0</v>
      </c>
      <c r="AM143" s="31" t="s">
        <v>567</v>
      </c>
      <c r="AN143" s="31">
        <v>3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3</v>
      </c>
      <c r="AX143" s="31">
        <v>1</v>
      </c>
      <c r="AY143" s="31">
        <v>2</v>
      </c>
      <c r="AZ143" s="31">
        <v>0</v>
      </c>
      <c r="BA143" s="31">
        <v>0</v>
      </c>
      <c r="BB143" s="31">
        <v>0</v>
      </c>
      <c r="BC143" s="31">
        <v>0</v>
      </c>
      <c r="BD143" s="31">
        <v>0</v>
      </c>
      <c r="BE143" s="31">
        <v>0</v>
      </c>
      <c r="BF143" s="31">
        <v>3</v>
      </c>
      <c r="BG143" s="31" t="s">
        <v>553</v>
      </c>
      <c r="BH143" s="31" t="s">
        <v>982</v>
      </c>
      <c r="BI143" s="31">
        <v>2</v>
      </c>
      <c r="BJ143" s="31">
        <v>2</v>
      </c>
      <c r="BK143" s="31">
        <v>0</v>
      </c>
      <c r="BL143" s="31">
        <v>0</v>
      </c>
      <c r="BM143" s="31">
        <v>0</v>
      </c>
      <c r="BN143" s="31">
        <v>1</v>
      </c>
      <c r="BO143" s="31">
        <v>0</v>
      </c>
      <c r="BP143" s="31">
        <v>0</v>
      </c>
      <c r="BQ143" s="31">
        <v>0</v>
      </c>
      <c r="BR143" s="31">
        <f t="shared" si="17"/>
        <v>0</v>
      </c>
      <c r="BS143" s="31">
        <v>0</v>
      </c>
      <c r="BT143" s="31">
        <v>0</v>
      </c>
      <c r="BU143" s="31">
        <v>0</v>
      </c>
      <c r="BV143" s="31">
        <v>0</v>
      </c>
      <c r="BW143" s="31">
        <v>0</v>
      </c>
      <c r="BX143" s="31">
        <v>0</v>
      </c>
      <c r="BY143" s="31">
        <v>0</v>
      </c>
      <c r="BZ143" s="31">
        <v>0</v>
      </c>
      <c r="CA143" s="31">
        <v>0</v>
      </c>
      <c r="CB143" s="31">
        <v>0</v>
      </c>
      <c r="CC143" s="31">
        <v>0</v>
      </c>
      <c r="CD143" s="31">
        <v>0</v>
      </c>
      <c r="CE143" s="31" t="s">
        <v>769</v>
      </c>
      <c r="CH143" s="34">
        <v>0</v>
      </c>
      <c r="CI143" s="32">
        <v>0</v>
      </c>
      <c r="CJ143" s="32">
        <v>0</v>
      </c>
      <c r="CK143" s="32">
        <v>0</v>
      </c>
      <c r="CL143" s="32">
        <v>0</v>
      </c>
      <c r="CN143" s="32">
        <v>1</v>
      </c>
      <c r="CO143" s="32">
        <v>0</v>
      </c>
      <c r="CP143" s="32">
        <v>0</v>
      </c>
      <c r="CQ143" s="32">
        <v>0</v>
      </c>
      <c r="CR143" s="32">
        <v>0</v>
      </c>
      <c r="CS143" s="32">
        <v>1</v>
      </c>
      <c r="CT143" s="32">
        <v>1</v>
      </c>
      <c r="CU143" s="32">
        <v>0</v>
      </c>
      <c r="CV143" s="35">
        <v>0</v>
      </c>
      <c r="CW143" s="35">
        <v>0</v>
      </c>
      <c r="CX143" s="35">
        <v>0</v>
      </c>
      <c r="CY143" s="35">
        <v>0</v>
      </c>
      <c r="CZ143" s="35">
        <v>0</v>
      </c>
      <c r="DB143" s="32">
        <f t="shared" si="15"/>
        <v>1</v>
      </c>
      <c r="DC143" s="32">
        <f t="shared" si="15"/>
        <v>1</v>
      </c>
      <c r="DD143" s="32">
        <f t="shared" si="15"/>
        <v>1</v>
      </c>
      <c r="DE143" s="32">
        <f t="shared" si="15"/>
        <v>0</v>
      </c>
      <c r="DF143" s="32">
        <f t="shared" si="15"/>
        <v>0</v>
      </c>
      <c r="DG143" s="35">
        <f t="shared" si="15"/>
        <v>0</v>
      </c>
      <c r="DH143" s="35">
        <f t="shared" si="15"/>
        <v>0</v>
      </c>
      <c r="DI143" s="35">
        <f t="shared" si="15"/>
        <v>0</v>
      </c>
      <c r="DJ143" s="35">
        <f t="shared" si="15"/>
        <v>0</v>
      </c>
      <c r="JWI143" s="31"/>
      <c r="PSW143" s="31"/>
    </row>
    <row r="144" spans="1:114 7367:7367 11333:11333" x14ac:dyDescent="0.25">
      <c r="A144" s="32">
        <v>64</v>
      </c>
      <c r="B144" s="32" t="s">
        <v>1305</v>
      </c>
      <c r="C144" s="32" t="s">
        <v>1306</v>
      </c>
      <c r="D144" s="32" t="s">
        <v>1307</v>
      </c>
      <c r="E144" s="32" t="s">
        <v>573</v>
      </c>
      <c r="F144" s="32">
        <v>1</v>
      </c>
      <c r="G144" s="32">
        <v>0</v>
      </c>
      <c r="H144" s="32" t="s">
        <v>614</v>
      </c>
      <c r="I144" s="25" t="s">
        <v>1308</v>
      </c>
      <c r="J144" s="25" t="s">
        <v>1309</v>
      </c>
      <c r="K144" s="31">
        <v>3572</v>
      </c>
      <c r="L144" s="31">
        <v>31112</v>
      </c>
      <c r="M144" s="31" t="s">
        <v>1310</v>
      </c>
      <c r="N144" s="31" t="s">
        <v>1311</v>
      </c>
      <c r="O144" s="31">
        <v>10</v>
      </c>
      <c r="P144" s="31">
        <v>3</v>
      </c>
      <c r="Q144" s="31" t="s">
        <v>23</v>
      </c>
      <c r="R144" s="31" t="s">
        <v>1312</v>
      </c>
      <c r="S144" s="31">
        <v>0</v>
      </c>
      <c r="T144" s="31" t="s">
        <v>46</v>
      </c>
      <c r="U144" s="31">
        <v>1</v>
      </c>
      <c r="V144" s="31">
        <v>2</v>
      </c>
      <c r="W144" s="31">
        <v>123.25</v>
      </c>
      <c r="X144" s="31">
        <v>1</v>
      </c>
      <c r="Y144" s="31">
        <v>0</v>
      </c>
      <c r="Z144" s="31">
        <v>2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3</v>
      </c>
      <c r="AH144" s="31">
        <v>0</v>
      </c>
      <c r="AI144" s="31">
        <v>4</v>
      </c>
      <c r="AJ144" s="31">
        <v>0</v>
      </c>
      <c r="AK144" s="31">
        <v>0</v>
      </c>
      <c r="AL144" s="31">
        <v>0</v>
      </c>
      <c r="AM144" s="31" t="s">
        <v>567</v>
      </c>
      <c r="AN144" s="31">
        <v>4</v>
      </c>
      <c r="AO144" s="31" t="s">
        <v>1313</v>
      </c>
      <c r="AP144" s="31">
        <v>4</v>
      </c>
      <c r="AQ144" s="31" t="s">
        <v>960</v>
      </c>
      <c r="AR144" s="31">
        <v>1</v>
      </c>
      <c r="AS144" s="31">
        <v>0</v>
      </c>
      <c r="AT144" s="31">
        <v>0</v>
      </c>
      <c r="AU144" s="31">
        <v>0</v>
      </c>
      <c r="AV144" s="31">
        <v>0</v>
      </c>
      <c r="AW144" s="31">
        <v>1</v>
      </c>
      <c r="AX144" s="31">
        <v>3</v>
      </c>
      <c r="AY144" s="31">
        <v>0</v>
      </c>
      <c r="AZ144" s="31">
        <v>0</v>
      </c>
      <c r="BA144" s="31">
        <v>2</v>
      </c>
      <c r="BB144" s="31">
        <v>0</v>
      </c>
      <c r="BC144" s="31">
        <v>0</v>
      </c>
      <c r="BD144" s="31">
        <v>0</v>
      </c>
      <c r="BE144" s="31">
        <v>0</v>
      </c>
      <c r="BF144" s="31">
        <v>3</v>
      </c>
      <c r="BG144" s="31" t="s">
        <v>552</v>
      </c>
      <c r="BH144" s="31" t="s">
        <v>1001</v>
      </c>
      <c r="BI144" s="31">
        <v>3</v>
      </c>
      <c r="BJ144" s="31">
        <v>5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f t="shared" si="17"/>
        <v>0</v>
      </c>
      <c r="BS144" s="31" t="s">
        <v>184</v>
      </c>
      <c r="BT144" s="31" t="s">
        <v>38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 t="s">
        <v>676</v>
      </c>
      <c r="CH144" s="34">
        <v>0</v>
      </c>
      <c r="CI144" s="32">
        <v>0</v>
      </c>
      <c r="CJ144" s="32">
        <v>0</v>
      </c>
      <c r="CK144" s="32">
        <v>0</v>
      </c>
      <c r="CL144" s="32">
        <v>0</v>
      </c>
      <c r="CN144" s="32">
        <v>1</v>
      </c>
      <c r="CO144" s="32">
        <v>1</v>
      </c>
      <c r="CP144" s="32">
        <v>0</v>
      </c>
      <c r="CQ144" s="32">
        <v>0</v>
      </c>
      <c r="CR144" s="32">
        <v>0</v>
      </c>
      <c r="CS144" s="32">
        <v>1</v>
      </c>
      <c r="CT144" s="32">
        <v>0</v>
      </c>
      <c r="CU144" s="32">
        <v>0</v>
      </c>
      <c r="CV144" s="35">
        <v>0</v>
      </c>
      <c r="CW144" s="35">
        <v>0</v>
      </c>
      <c r="CX144" s="35">
        <v>0</v>
      </c>
      <c r="CY144" s="35">
        <v>0</v>
      </c>
      <c r="CZ144" s="35">
        <v>1</v>
      </c>
      <c r="DB144" s="32">
        <f t="shared" si="15"/>
        <v>1</v>
      </c>
      <c r="DC144" s="32">
        <f t="shared" si="15"/>
        <v>1</v>
      </c>
      <c r="DD144" s="32">
        <f t="shared" si="15"/>
        <v>0</v>
      </c>
      <c r="DE144" s="32">
        <f t="shared" si="15"/>
        <v>0</v>
      </c>
      <c r="DF144" s="32">
        <f t="shared" si="15"/>
        <v>1</v>
      </c>
      <c r="DG144" s="35">
        <f t="shared" si="15"/>
        <v>0</v>
      </c>
      <c r="DH144" s="35">
        <f t="shared" si="15"/>
        <v>0</v>
      </c>
      <c r="DI144" s="35">
        <f t="shared" si="15"/>
        <v>0</v>
      </c>
      <c r="DJ144" s="35">
        <f t="shared" si="15"/>
        <v>0</v>
      </c>
      <c r="JWI144" s="31"/>
      <c r="PSW144" s="31"/>
    </row>
    <row r="145" spans="1:114 7367:7367 11333:11333" x14ac:dyDescent="0.25">
      <c r="A145" s="32">
        <v>162</v>
      </c>
      <c r="B145" s="32" t="s">
        <v>1314</v>
      </c>
      <c r="C145" s="32" t="s">
        <v>1315</v>
      </c>
      <c r="D145" s="32" t="s">
        <v>1316</v>
      </c>
      <c r="E145" s="32" t="s">
        <v>573</v>
      </c>
      <c r="F145" s="32">
        <v>1</v>
      </c>
      <c r="G145" s="32">
        <v>0</v>
      </c>
      <c r="H145" s="32" t="str">
        <f t="shared" ref="H145:H187" si="18">IF(J145=CONCATENATE(C145," ",D145),"ok","CHECK")</f>
        <v>ok</v>
      </c>
      <c r="I145" s="24" t="s">
        <v>1317</v>
      </c>
      <c r="J145" s="24" t="s">
        <v>1317</v>
      </c>
      <c r="K145" s="31">
        <v>5166</v>
      </c>
      <c r="L145" s="31">
        <v>4329</v>
      </c>
      <c r="M145" s="31" t="s">
        <v>623</v>
      </c>
      <c r="N145" s="31" t="s">
        <v>658</v>
      </c>
      <c r="O145" s="31">
        <v>409</v>
      </c>
      <c r="P145" s="31">
        <v>12</v>
      </c>
      <c r="Q145" s="31" t="s">
        <v>23</v>
      </c>
      <c r="R145" s="31" t="s">
        <v>634</v>
      </c>
      <c r="S145" s="31">
        <v>0</v>
      </c>
      <c r="T145" s="31" t="s">
        <v>46</v>
      </c>
      <c r="U145" s="31">
        <v>1</v>
      </c>
      <c r="V145" s="31">
        <v>0</v>
      </c>
      <c r="W145" s="31">
        <v>14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2</v>
      </c>
      <c r="AD145" s="31">
        <v>0</v>
      </c>
      <c r="AE145" s="31">
        <v>0</v>
      </c>
      <c r="AF145" s="31">
        <v>0</v>
      </c>
      <c r="AG145" s="31">
        <v>0</v>
      </c>
      <c r="AH145" s="31">
        <v>1</v>
      </c>
      <c r="AI145" s="31">
        <v>0</v>
      </c>
      <c r="AJ145" s="31">
        <v>0</v>
      </c>
      <c r="AK145" s="31">
        <v>0</v>
      </c>
      <c r="AL145" s="31">
        <v>0</v>
      </c>
      <c r="AM145" s="31" t="s">
        <v>843</v>
      </c>
      <c r="AN145" s="31">
        <v>2</v>
      </c>
      <c r="AO145" s="31" t="s">
        <v>52</v>
      </c>
      <c r="AP145" s="31">
        <v>1</v>
      </c>
      <c r="AQ145" s="31" t="s">
        <v>93</v>
      </c>
      <c r="AR145" s="31">
        <v>1</v>
      </c>
      <c r="AS145" s="31">
        <v>0</v>
      </c>
      <c r="AT145" s="31">
        <v>0</v>
      </c>
      <c r="AU145" s="31">
        <v>0</v>
      </c>
      <c r="AV145" s="31">
        <v>0</v>
      </c>
      <c r="AW145" s="31">
        <v>1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1</v>
      </c>
      <c r="BG145" s="31" t="s">
        <v>552</v>
      </c>
      <c r="BH145" s="31" t="s">
        <v>595</v>
      </c>
      <c r="BI145" s="31">
        <v>2</v>
      </c>
      <c r="BJ145" s="31">
        <v>2</v>
      </c>
      <c r="BK145" s="31">
        <v>2</v>
      </c>
      <c r="BL145" s="31">
        <v>0</v>
      </c>
      <c r="BM145" s="31">
        <v>0</v>
      </c>
      <c r="BN145" s="31">
        <v>0</v>
      </c>
      <c r="BO145" s="31">
        <v>0</v>
      </c>
      <c r="BP145" s="31" t="s">
        <v>46</v>
      </c>
      <c r="BQ145" s="31">
        <v>0</v>
      </c>
      <c r="BR145" s="31">
        <f t="shared" si="17"/>
        <v>1</v>
      </c>
      <c r="BS145" s="31" t="s">
        <v>121</v>
      </c>
      <c r="BT145" s="31">
        <v>0</v>
      </c>
      <c r="BU145" s="31">
        <v>0</v>
      </c>
      <c r="BV145" s="31">
        <v>0</v>
      </c>
      <c r="BW145" s="31">
        <v>0</v>
      </c>
      <c r="BX145" s="31">
        <v>0</v>
      </c>
      <c r="BY145" s="31">
        <v>0</v>
      </c>
      <c r="BZ145" s="31">
        <v>0</v>
      </c>
      <c r="CA145" s="31">
        <v>0</v>
      </c>
      <c r="CB145" s="31">
        <v>0</v>
      </c>
      <c r="CC145" s="31">
        <v>0</v>
      </c>
      <c r="CD145" s="31">
        <v>0</v>
      </c>
      <c r="CE145" s="31" t="s">
        <v>1318</v>
      </c>
      <c r="CH145" s="34">
        <v>0</v>
      </c>
      <c r="CI145" s="32">
        <v>0</v>
      </c>
      <c r="CJ145" s="32">
        <v>0</v>
      </c>
      <c r="CK145" s="32">
        <v>1</v>
      </c>
      <c r="CL145" s="32">
        <v>1</v>
      </c>
      <c r="CN145" s="32">
        <v>0</v>
      </c>
      <c r="CO145" s="32">
        <v>0</v>
      </c>
      <c r="CP145" s="32">
        <v>0</v>
      </c>
      <c r="CQ145" s="32">
        <v>0</v>
      </c>
      <c r="CR145" s="32">
        <v>1</v>
      </c>
      <c r="CS145" s="32">
        <v>0</v>
      </c>
      <c r="CT145" s="32">
        <v>1</v>
      </c>
      <c r="CU145" s="32">
        <v>0</v>
      </c>
      <c r="CV145" s="35">
        <v>0</v>
      </c>
      <c r="CW145" s="35">
        <v>0</v>
      </c>
      <c r="CX145" s="35">
        <v>0</v>
      </c>
      <c r="CY145" s="35">
        <v>0</v>
      </c>
      <c r="CZ145" s="35">
        <v>0</v>
      </c>
      <c r="DB145" s="32">
        <f t="shared" si="15"/>
        <v>1</v>
      </c>
      <c r="DC145" s="32">
        <f t="shared" si="15"/>
        <v>0</v>
      </c>
      <c r="DD145" s="32">
        <f t="shared" si="15"/>
        <v>0</v>
      </c>
      <c r="DE145" s="32">
        <f t="shared" si="15"/>
        <v>0</v>
      </c>
      <c r="DF145" s="32">
        <f t="shared" si="15"/>
        <v>0</v>
      </c>
      <c r="DG145" s="35">
        <f t="shared" si="15"/>
        <v>0</v>
      </c>
      <c r="DH145" s="35">
        <f t="shared" si="15"/>
        <v>0</v>
      </c>
      <c r="DI145" s="35">
        <f t="shared" si="15"/>
        <v>0</v>
      </c>
      <c r="DJ145" s="35">
        <f t="shared" si="15"/>
        <v>0</v>
      </c>
      <c r="JWI145" s="31"/>
      <c r="PSW145" s="31"/>
    </row>
    <row r="146" spans="1:114 7367:7367 11333:11333" x14ac:dyDescent="0.25">
      <c r="A146" s="32">
        <v>163</v>
      </c>
      <c r="B146" s="32" t="s">
        <v>1319</v>
      </c>
      <c r="C146" s="32" t="s">
        <v>1315</v>
      </c>
      <c r="D146" s="32" t="s">
        <v>1320</v>
      </c>
      <c r="E146" s="32" t="s">
        <v>573</v>
      </c>
      <c r="F146" s="32">
        <v>1</v>
      </c>
      <c r="G146" s="32">
        <v>0</v>
      </c>
      <c r="H146" s="32" t="str">
        <f t="shared" si="18"/>
        <v>ok</v>
      </c>
      <c r="I146" s="24" t="s">
        <v>1321</v>
      </c>
      <c r="J146" s="24" t="s">
        <v>1321</v>
      </c>
      <c r="K146" s="31">
        <v>5176</v>
      </c>
      <c r="L146" s="31">
        <v>4339</v>
      </c>
      <c r="M146" s="31" t="s">
        <v>623</v>
      </c>
      <c r="N146" s="31" t="s">
        <v>658</v>
      </c>
      <c r="O146" s="31">
        <v>409</v>
      </c>
      <c r="P146" s="31">
        <v>12</v>
      </c>
      <c r="Q146" s="31" t="s">
        <v>23</v>
      </c>
      <c r="R146" s="31" t="s">
        <v>634</v>
      </c>
      <c r="S146" s="31">
        <v>0</v>
      </c>
      <c r="T146" s="31" t="s">
        <v>46</v>
      </c>
      <c r="U146" s="31">
        <v>2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1</v>
      </c>
      <c r="AD146" s="31">
        <v>0</v>
      </c>
      <c r="AE146" s="31">
        <v>2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 t="s">
        <v>543</v>
      </c>
      <c r="AN146" s="31">
        <v>2</v>
      </c>
      <c r="AO146" s="31" t="s">
        <v>52</v>
      </c>
      <c r="AP146" s="31">
        <v>1</v>
      </c>
      <c r="AQ146" s="31" t="s">
        <v>93</v>
      </c>
      <c r="AR146" s="31">
        <v>1</v>
      </c>
      <c r="AS146" s="31">
        <v>0</v>
      </c>
      <c r="AT146" s="31">
        <v>0</v>
      </c>
      <c r="AU146" s="31">
        <v>0</v>
      </c>
      <c r="AV146" s="31">
        <v>0</v>
      </c>
      <c r="AW146" s="31">
        <v>1</v>
      </c>
      <c r="AX146" s="31">
        <v>0</v>
      </c>
      <c r="AY146" s="31">
        <v>0</v>
      </c>
      <c r="AZ146" s="31">
        <v>0</v>
      </c>
      <c r="BA146" s="31">
        <v>0</v>
      </c>
      <c r="BB146" s="31">
        <v>0</v>
      </c>
      <c r="BC146" s="31">
        <v>0</v>
      </c>
      <c r="BD146" s="31">
        <v>0</v>
      </c>
      <c r="BE146" s="31">
        <v>0</v>
      </c>
      <c r="BF146" s="31">
        <v>1</v>
      </c>
      <c r="BG146" s="31" t="s">
        <v>552</v>
      </c>
      <c r="BH146" s="31" t="s">
        <v>595</v>
      </c>
      <c r="BI146" s="31">
        <v>2</v>
      </c>
      <c r="BJ146" s="31">
        <v>2</v>
      </c>
      <c r="BK146" s="31">
        <v>0</v>
      </c>
      <c r="BL146" s="31">
        <v>1</v>
      </c>
      <c r="BM146" s="31">
        <v>0</v>
      </c>
      <c r="BN146" s="31">
        <v>0</v>
      </c>
      <c r="BO146" s="31">
        <v>0</v>
      </c>
      <c r="BP146" s="31" t="s">
        <v>46</v>
      </c>
      <c r="BQ146" s="31">
        <v>0</v>
      </c>
      <c r="BR146" s="31">
        <f t="shared" si="17"/>
        <v>1</v>
      </c>
      <c r="BS146" s="31" t="s">
        <v>96</v>
      </c>
      <c r="BT146" s="31" t="s">
        <v>121</v>
      </c>
      <c r="BU146" s="31">
        <v>0</v>
      </c>
      <c r="BV146" s="31">
        <v>0</v>
      </c>
      <c r="BW146" s="31">
        <v>0</v>
      </c>
      <c r="BX146" s="31">
        <v>0</v>
      </c>
      <c r="BY146" s="31">
        <v>0</v>
      </c>
      <c r="BZ146" s="31">
        <v>0</v>
      </c>
      <c r="CA146" s="31">
        <v>0</v>
      </c>
      <c r="CB146" s="31">
        <v>0</v>
      </c>
      <c r="CC146" s="31">
        <v>0</v>
      </c>
      <c r="CD146" s="31">
        <v>0</v>
      </c>
      <c r="CE146" s="31" t="s">
        <v>1322</v>
      </c>
      <c r="CH146" s="34">
        <v>1</v>
      </c>
      <c r="CI146" s="32">
        <v>0</v>
      </c>
      <c r="CJ146" s="32">
        <v>0</v>
      </c>
      <c r="CK146" s="32">
        <v>0</v>
      </c>
      <c r="CL146" s="32">
        <v>1</v>
      </c>
      <c r="CN146" s="32">
        <v>0</v>
      </c>
      <c r="CO146" s="32">
        <v>0</v>
      </c>
      <c r="CP146" s="32">
        <v>0</v>
      </c>
      <c r="CQ146" s="32">
        <v>0</v>
      </c>
      <c r="CR146" s="32">
        <v>1</v>
      </c>
      <c r="CS146" s="32">
        <v>0</v>
      </c>
      <c r="CT146" s="32">
        <v>0</v>
      </c>
      <c r="CU146" s="32">
        <v>0</v>
      </c>
      <c r="CV146" s="35">
        <v>0</v>
      </c>
      <c r="CW146" s="35">
        <v>0</v>
      </c>
      <c r="CX146" s="35">
        <v>1</v>
      </c>
      <c r="CY146" s="35">
        <v>0</v>
      </c>
      <c r="CZ146" s="35">
        <v>0</v>
      </c>
      <c r="DB146" s="32">
        <f t="shared" si="15"/>
        <v>1</v>
      </c>
      <c r="DC146" s="32">
        <f t="shared" si="15"/>
        <v>0</v>
      </c>
      <c r="DD146" s="32">
        <f t="shared" si="15"/>
        <v>0</v>
      </c>
      <c r="DE146" s="32">
        <f t="shared" si="15"/>
        <v>0</v>
      </c>
      <c r="DF146" s="32">
        <f t="shared" si="15"/>
        <v>0</v>
      </c>
      <c r="DG146" s="35">
        <f t="shared" si="15"/>
        <v>0</v>
      </c>
      <c r="DH146" s="35">
        <f t="shared" si="15"/>
        <v>0</v>
      </c>
      <c r="DI146" s="35">
        <f t="shared" si="15"/>
        <v>0</v>
      </c>
      <c r="DJ146" s="35">
        <f t="shared" si="15"/>
        <v>0</v>
      </c>
      <c r="JWI146" s="31"/>
      <c r="PSW146" s="31"/>
    </row>
    <row r="147" spans="1:114 7367:7367 11333:11333" x14ac:dyDescent="0.25">
      <c r="A147" s="32">
        <v>197</v>
      </c>
      <c r="B147" s="32" t="s">
        <v>1323</v>
      </c>
      <c r="C147" s="32" t="s">
        <v>1324</v>
      </c>
      <c r="D147" s="32" t="s">
        <v>1325</v>
      </c>
      <c r="E147" s="32" t="s">
        <v>573</v>
      </c>
      <c r="F147" s="32">
        <v>1</v>
      </c>
      <c r="G147" s="32">
        <v>0</v>
      </c>
      <c r="H147" s="32" t="str">
        <f t="shared" si="18"/>
        <v>ok</v>
      </c>
      <c r="I147" s="24" t="s">
        <v>1326</v>
      </c>
      <c r="J147" s="24" t="s">
        <v>1326</v>
      </c>
      <c r="K147" s="31">
        <v>6119</v>
      </c>
      <c r="L147" s="31">
        <v>6358</v>
      </c>
      <c r="M147" s="31" t="s">
        <v>623</v>
      </c>
      <c r="N147" s="31" t="s">
        <v>1084</v>
      </c>
      <c r="O147" s="31">
        <v>342</v>
      </c>
      <c r="P147" s="31">
        <v>14</v>
      </c>
      <c r="Q147" s="31" t="s">
        <v>23</v>
      </c>
      <c r="R147" s="31" t="s">
        <v>1085</v>
      </c>
      <c r="S147" s="31">
        <v>0</v>
      </c>
      <c r="T147" s="31" t="s">
        <v>46</v>
      </c>
      <c r="U147" s="31">
        <v>1</v>
      </c>
      <c r="V147" s="31">
        <v>2</v>
      </c>
      <c r="W147" s="31">
        <v>27.76</v>
      </c>
      <c r="X147" s="31">
        <v>1</v>
      </c>
      <c r="Y147" s="31">
        <v>0</v>
      </c>
      <c r="Z147" s="31">
        <v>2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 t="s">
        <v>567</v>
      </c>
      <c r="AN147" s="31">
        <v>2</v>
      </c>
      <c r="AO147" s="31">
        <v>0</v>
      </c>
      <c r="AP147" s="31">
        <v>0</v>
      </c>
      <c r="AQ147" s="31" t="s">
        <v>636</v>
      </c>
      <c r="AR147" s="31">
        <v>0</v>
      </c>
      <c r="AS147" s="31">
        <v>2</v>
      </c>
      <c r="AT147" s="31">
        <v>15</v>
      </c>
      <c r="AU147" s="31">
        <v>0</v>
      </c>
      <c r="AV147" s="31">
        <v>3</v>
      </c>
      <c r="AW147" s="31">
        <v>1</v>
      </c>
      <c r="AX147" s="31">
        <v>2</v>
      </c>
      <c r="AY147" s="31">
        <v>0</v>
      </c>
      <c r="AZ147" s="31">
        <v>0</v>
      </c>
      <c r="BA147" s="31">
        <v>0</v>
      </c>
      <c r="BB147" s="31">
        <v>0</v>
      </c>
      <c r="BC147" s="31">
        <v>0</v>
      </c>
      <c r="BD147" s="31">
        <v>0</v>
      </c>
      <c r="BE147" s="31">
        <v>0</v>
      </c>
      <c r="BF147" s="31">
        <v>2</v>
      </c>
      <c r="BG147" s="31" t="s">
        <v>552</v>
      </c>
      <c r="BH147" s="31" t="s">
        <v>831</v>
      </c>
      <c r="BI147" s="31">
        <v>2</v>
      </c>
      <c r="BJ147" s="31">
        <v>2</v>
      </c>
      <c r="BK147" s="31">
        <v>0</v>
      </c>
      <c r="BL147" s="31">
        <v>0</v>
      </c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31">
        <f t="shared" si="17"/>
        <v>0</v>
      </c>
      <c r="BS147" s="31" t="s">
        <v>184</v>
      </c>
      <c r="BT147" s="31" t="s">
        <v>38</v>
      </c>
      <c r="BU147" s="31">
        <v>0</v>
      </c>
      <c r="BV147" s="31">
        <v>0</v>
      </c>
      <c r="BW147" s="31">
        <v>0</v>
      </c>
      <c r="BX147" s="31">
        <v>0</v>
      </c>
      <c r="BY147" s="31">
        <v>0</v>
      </c>
      <c r="BZ147" s="31">
        <v>0</v>
      </c>
      <c r="CA147" s="31">
        <v>0</v>
      </c>
      <c r="CB147" s="31">
        <v>0</v>
      </c>
      <c r="CC147" s="31">
        <v>0</v>
      </c>
      <c r="CD147" s="31">
        <v>0</v>
      </c>
      <c r="CE147" s="31" t="s">
        <v>1327</v>
      </c>
      <c r="CH147" s="34">
        <v>0</v>
      </c>
      <c r="CI147" s="32">
        <v>0</v>
      </c>
      <c r="CJ147" s="32">
        <v>0</v>
      </c>
      <c r="CK147" s="32">
        <v>0</v>
      </c>
      <c r="CL147" s="32">
        <v>0</v>
      </c>
      <c r="CN147" s="32">
        <v>1</v>
      </c>
      <c r="CO147" s="32">
        <v>1</v>
      </c>
      <c r="CP147" s="32">
        <v>0</v>
      </c>
      <c r="CQ147" s="32">
        <v>0</v>
      </c>
      <c r="CR147" s="32">
        <v>0</v>
      </c>
      <c r="CS147" s="32">
        <v>0</v>
      </c>
      <c r="CT147" s="32">
        <v>0</v>
      </c>
      <c r="CU147" s="32">
        <v>0</v>
      </c>
      <c r="CV147" s="35">
        <v>0</v>
      </c>
      <c r="CW147" s="35">
        <v>0</v>
      </c>
      <c r="CX147" s="35">
        <v>0</v>
      </c>
      <c r="CY147" s="35">
        <v>0</v>
      </c>
      <c r="CZ147" s="35">
        <v>0</v>
      </c>
      <c r="DB147" s="32">
        <f t="shared" si="15"/>
        <v>1</v>
      </c>
      <c r="DC147" s="32">
        <f t="shared" si="15"/>
        <v>1</v>
      </c>
      <c r="DD147" s="32">
        <f t="shared" si="15"/>
        <v>0</v>
      </c>
      <c r="DE147" s="32">
        <f t="shared" si="15"/>
        <v>0</v>
      </c>
      <c r="DF147" s="32">
        <f t="shared" si="15"/>
        <v>0</v>
      </c>
      <c r="DG147" s="35">
        <f t="shared" si="15"/>
        <v>0</v>
      </c>
      <c r="DH147" s="35">
        <f t="shared" si="15"/>
        <v>0</v>
      </c>
      <c r="DI147" s="35">
        <f t="shared" si="15"/>
        <v>0</v>
      </c>
      <c r="DJ147" s="35">
        <f t="shared" si="15"/>
        <v>0</v>
      </c>
      <c r="JWI147" s="31"/>
      <c r="PSW147" s="31"/>
    </row>
    <row r="148" spans="1:114 7367:7367 11333:11333" x14ac:dyDescent="0.25">
      <c r="A148" s="32">
        <v>167</v>
      </c>
      <c r="B148" s="32" t="s">
        <v>1328</v>
      </c>
      <c r="C148" s="32" t="s">
        <v>1329</v>
      </c>
      <c r="D148" s="32" t="s">
        <v>1330</v>
      </c>
      <c r="E148" s="32" t="s">
        <v>573</v>
      </c>
      <c r="F148" s="32">
        <v>1</v>
      </c>
      <c r="G148" s="32">
        <v>0</v>
      </c>
      <c r="H148" s="32" t="str">
        <f t="shared" si="18"/>
        <v>ok</v>
      </c>
      <c r="I148" s="24" t="s">
        <v>1331</v>
      </c>
      <c r="J148" s="24" t="s">
        <v>1331</v>
      </c>
      <c r="K148" s="31">
        <v>5226</v>
      </c>
      <c r="L148" s="31">
        <v>4388</v>
      </c>
      <c r="M148" s="31" t="s">
        <v>623</v>
      </c>
      <c r="N148" s="31" t="s">
        <v>658</v>
      </c>
      <c r="O148" s="31">
        <v>409</v>
      </c>
      <c r="P148" s="31">
        <v>22</v>
      </c>
      <c r="Q148" s="31" t="s">
        <v>23</v>
      </c>
      <c r="R148" s="31" t="s">
        <v>644</v>
      </c>
      <c r="S148" s="31">
        <v>0</v>
      </c>
      <c r="T148" s="31" t="s">
        <v>46</v>
      </c>
      <c r="U148" s="31">
        <v>1</v>
      </c>
      <c r="V148" s="31">
        <v>2</v>
      </c>
      <c r="W148" s="31">
        <v>25.5</v>
      </c>
      <c r="X148" s="31">
        <v>1</v>
      </c>
      <c r="Y148" s="31">
        <v>0</v>
      </c>
      <c r="Z148" s="31">
        <v>2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 t="s">
        <v>567</v>
      </c>
      <c r="AN148" s="31">
        <v>2</v>
      </c>
      <c r="AO148" s="31" t="s">
        <v>715</v>
      </c>
      <c r="AP148" s="31">
        <v>2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1</v>
      </c>
      <c r="AX148" s="31">
        <v>2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2</v>
      </c>
      <c r="BG148" s="31" t="s">
        <v>552</v>
      </c>
      <c r="BH148" s="31" t="s">
        <v>831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 t="s">
        <v>46</v>
      </c>
      <c r="BQ148" s="31">
        <v>0</v>
      </c>
      <c r="BR148" s="31">
        <f t="shared" si="17"/>
        <v>1</v>
      </c>
      <c r="BS148" s="31" t="s">
        <v>121</v>
      </c>
      <c r="BT148" s="31" t="s">
        <v>38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 t="s">
        <v>1332</v>
      </c>
      <c r="CH148" s="34">
        <v>0</v>
      </c>
      <c r="CI148" s="32">
        <v>0</v>
      </c>
      <c r="CJ148" s="32">
        <v>0</v>
      </c>
      <c r="CK148" s="32">
        <v>1</v>
      </c>
      <c r="CL148" s="32">
        <v>1</v>
      </c>
      <c r="CN148" s="32">
        <v>1</v>
      </c>
      <c r="CO148" s="32">
        <v>1</v>
      </c>
      <c r="CP148" s="32">
        <v>0</v>
      </c>
      <c r="CQ148" s="32">
        <v>0</v>
      </c>
      <c r="CR148" s="32">
        <v>0</v>
      </c>
      <c r="CS148" s="32">
        <v>0</v>
      </c>
      <c r="CT148" s="32">
        <v>0</v>
      </c>
      <c r="CU148" s="32">
        <v>0</v>
      </c>
      <c r="CV148" s="35">
        <v>0</v>
      </c>
      <c r="CW148" s="35">
        <v>0</v>
      </c>
      <c r="CX148" s="35">
        <v>0</v>
      </c>
      <c r="CY148" s="35">
        <v>0</v>
      </c>
      <c r="CZ148" s="35">
        <v>0</v>
      </c>
      <c r="DB148" s="32">
        <f t="shared" si="15"/>
        <v>1</v>
      </c>
      <c r="DC148" s="32">
        <f t="shared" si="15"/>
        <v>1</v>
      </c>
      <c r="DD148" s="32">
        <f t="shared" si="15"/>
        <v>0</v>
      </c>
      <c r="DE148" s="32">
        <f t="shared" si="15"/>
        <v>0</v>
      </c>
      <c r="DF148" s="32">
        <f t="shared" si="15"/>
        <v>0</v>
      </c>
      <c r="DG148" s="35">
        <f t="shared" si="15"/>
        <v>0</v>
      </c>
      <c r="DH148" s="35">
        <f t="shared" si="15"/>
        <v>0</v>
      </c>
      <c r="DI148" s="35">
        <f t="shared" si="15"/>
        <v>0</v>
      </c>
      <c r="DJ148" s="35">
        <f t="shared" si="15"/>
        <v>0</v>
      </c>
      <c r="JWI148" s="31"/>
      <c r="PSW148" s="31"/>
    </row>
    <row r="149" spans="1:114 7367:7367 11333:11333" x14ac:dyDescent="0.25">
      <c r="A149" s="32">
        <v>296</v>
      </c>
      <c r="B149" s="32" t="s">
        <v>438</v>
      </c>
      <c r="C149" s="32" t="s">
        <v>1329</v>
      </c>
      <c r="D149" s="32" t="s">
        <v>1333</v>
      </c>
      <c r="E149" s="32" t="s">
        <v>562</v>
      </c>
      <c r="F149" s="32">
        <v>0</v>
      </c>
      <c r="G149" s="32">
        <v>1</v>
      </c>
      <c r="H149" s="32" t="str">
        <f t="shared" si="18"/>
        <v>ok</v>
      </c>
      <c r="I149" s="24" t="s">
        <v>439</v>
      </c>
      <c r="J149" s="24" t="s">
        <v>439</v>
      </c>
      <c r="K149" s="31">
        <v>5225</v>
      </c>
      <c r="L149" s="31">
        <v>4387</v>
      </c>
      <c r="M149" s="31" t="s">
        <v>623</v>
      </c>
      <c r="N149" s="31" t="s">
        <v>658</v>
      </c>
      <c r="O149" s="31">
        <v>409</v>
      </c>
      <c r="P149" s="31">
        <v>22</v>
      </c>
      <c r="Q149" s="31" t="s">
        <v>23</v>
      </c>
      <c r="R149" s="31" t="s">
        <v>644</v>
      </c>
      <c r="S149" s="31">
        <v>0</v>
      </c>
      <c r="T149" s="31" t="s">
        <v>46</v>
      </c>
      <c r="U149" s="31">
        <v>1</v>
      </c>
      <c r="V149" s="31">
        <v>2</v>
      </c>
      <c r="W149" s="31">
        <v>27.875</v>
      </c>
      <c r="X149" s="31">
        <v>1</v>
      </c>
      <c r="Y149" s="31">
        <v>0</v>
      </c>
      <c r="Z149" s="31">
        <v>2</v>
      </c>
      <c r="AA149" s="31">
        <v>3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5</v>
      </c>
      <c r="AH149" s="31">
        <v>4</v>
      </c>
      <c r="AI149" s="31">
        <v>0</v>
      </c>
      <c r="AJ149" s="31">
        <v>0</v>
      </c>
      <c r="AK149" s="31">
        <v>0</v>
      </c>
      <c r="AL149" s="31">
        <v>0</v>
      </c>
      <c r="AM149" s="31" t="s">
        <v>567</v>
      </c>
      <c r="AN149" s="31">
        <v>5</v>
      </c>
      <c r="AO149" s="31" t="s">
        <v>900</v>
      </c>
      <c r="AP149" s="31">
        <v>4</v>
      </c>
      <c r="AQ149" s="31" t="s">
        <v>46</v>
      </c>
      <c r="AR149" s="31">
        <v>1</v>
      </c>
      <c r="AS149" s="31">
        <v>1</v>
      </c>
      <c r="AT149" s="31">
        <v>4.7</v>
      </c>
      <c r="AU149" s="31">
        <v>3.4</v>
      </c>
      <c r="AV149" s="31">
        <v>0</v>
      </c>
      <c r="AW149" s="31">
        <v>1</v>
      </c>
      <c r="AX149" s="31">
        <v>2</v>
      </c>
      <c r="AY149" s="31">
        <v>0</v>
      </c>
      <c r="AZ149" s="31">
        <v>0</v>
      </c>
      <c r="BA149" s="31">
        <v>0</v>
      </c>
      <c r="BB149" s="31">
        <v>0</v>
      </c>
      <c r="BC149" s="31">
        <v>0</v>
      </c>
      <c r="BD149" s="31">
        <v>0</v>
      </c>
      <c r="BE149" s="31">
        <v>0</v>
      </c>
      <c r="BF149" s="31">
        <v>2</v>
      </c>
      <c r="BG149" s="31" t="s">
        <v>552</v>
      </c>
      <c r="BH149" s="31" t="s">
        <v>831</v>
      </c>
      <c r="BI149" s="31">
        <v>2</v>
      </c>
      <c r="BJ149" s="31">
        <v>3</v>
      </c>
      <c r="BK149" s="31">
        <v>0</v>
      </c>
      <c r="BL149" s="31">
        <v>0</v>
      </c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31">
        <f t="shared" si="17"/>
        <v>0</v>
      </c>
      <c r="BS149" s="31" t="s">
        <v>184</v>
      </c>
      <c r="BT149" s="31" t="s">
        <v>38</v>
      </c>
      <c r="BU149" s="31">
        <v>0</v>
      </c>
      <c r="BV149" s="31">
        <v>0</v>
      </c>
      <c r="BW149" s="31">
        <v>0</v>
      </c>
      <c r="BX149" s="31">
        <v>0</v>
      </c>
      <c r="BY149" s="31">
        <v>0</v>
      </c>
      <c r="BZ149" s="31">
        <v>0</v>
      </c>
      <c r="CA149" s="31">
        <v>0</v>
      </c>
      <c r="CB149" s="31">
        <v>0</v>
      </c>
      <c r="CC149" s="31">
        <v>0</v>
      </c>
      <c r="CD149" s="31">
        <v>0</v>
      </c>
      <c r="CE149" s="31" t="s">
        <v>717</v>
      </c>
      <c r="CH149" s="34">
        <v>0</v>
      </c>
      <c r="CI149" s="32">
        <v>0</v>
      </c>
      <c r="CJ149" s="32">
        <v>0</v>
      </c>
      <c r="CK149" s="32">
        <v>0</v>
      </c>
      <c r="CL149" s="32">
        <v>0</v>
      </c>
      <c r="CN149" s="32">
        <v>1</v>
      </c>
      <c r="CO149" s="32">
        <v>1</v>
      </c>
      <c r="CP149" s="32">
        <v>1</v>
      </c>
      <c r="CQ149" s="32">
        <v>0</v>
      </c>
      <c r="CR149" s="32">
        <v>0</v>
      </c>
      <c r="CS149" s="32">
        <v>1</v>
      </c>
      <c r="CT149" s="32">
        <v>1</v>
      </c>
      <c r="CU149" s="32">
        <v>0</v>
      </c>
      <c r="CV149" s="35">
        <v>0</v>
      </c>
      <c r="CW149" s="35">
        <v>0</v>
      </c>
      <c r="CX149" s="35">
        <v>0</v>
      </c>
      <c r="CY149" s="35">
        <v>0</v>
      </c>
      <c r="CZ149" s="35">
        <v>0</v>
      </c>
      <c r="DB149" s="32">
        <f t="shared" si="15"/>
        <v>1</v>
      </c>
      <c r="DC149" s="32">
        <f t="shared" si="15"/>
        <v>1</v>
      </c>
      <c r="DD149" s="32">
        <f t="shared" si="15"/>
        <v>0</v>
      </c>
      <c r="DE149" s="32">
        <f t="shared" si="15"/>
        <v>0</v>
      </c>
      <c r="DF149" s="32">
        <f t="shared" si="15"/>
        <v>0</v>
      </c>
      <c r="DG149" s="35">
        <f t="shared" si="15"/>
        <v>0</v>
      </c>
      <c r="DH149" s="35">
        <f t="shared" si="15"/>
        <v>0</v>
      </c>
      <c r="DI149" s="35">
        <f t="shared" si="15"/>
        <v>0</v>
      </c>
      <c r="DJ149" s="35">
        <f t="shared" si="15"/>
        <v>0</v>
      </c>
      <c r="JWI149" s="31"/>
      <c r="PSW149" s="31"/>
    </row>
    <row r="150" spans="1:114 7367:7367 11333:11333" x14ac:dyDescent="0.25">
      <c r="A150" s="32">
        <v>166</v>
      </c>
      <c r="B150" s="32" t="s">
        <v>1334</v>
      </c>
      <c r="C150" s="32" t="s">
        <v>1329</v>
      </c>
      <c r="D150" s="32" t="s">
        <v>1335</v>
      </c>
      <c r="E150" s="32" t="s">
        <v>573</v>
      </c>
      <c r="F150" s="32">
        <v>1</v>
      </c>
      <c r="G150" s="32">
        <v>0</v>
      </c>
      <c r="H150" s="32" t="str">
        <f t="shared" si="18"/>
        <v>ok</v>
      </c>
      <c r="I150" s="24" t="s">
        <v>1336</v>
      </c>
      <c r="J150" s="24" t="s">
        <v>1336</v>
      </c>
      <c r="K150" s="31">
        <v>5220</v>
      </c>
      <c r="L150" s="31">
        <v>4382</v>
      </c>
      <c r="M150" s="31" t="s">
        <v>623</v>
      </c>
      <c r="N150" s="31" t="s">
        <v>658</v>
      </c>
      <c r="O150" s="31">
        <v>409</v>
      </c>
      <c r="P150" s="31">
        <v>22</v>
      </c>
      <c r="Q150" s="31" t="s">
        <v>23</v>
      </c>
      <c r="R150" s="31" t="s">
        <v>899</v>
      </c>
      <c r="S150" s="31">
        <v>0</v>
      </c>
      <c r="T150" s="31" t="s">
        <v>46</v>
      </c>
      <c r="U150" s="31">
        <v>1</v>
      </c>
      <c r="V150" s="31">
        <v>2</v>
      </c>
      <c r="W150" s="31">
        <v>20.149999999999999</v>
      </c>
      <c r="X150" s="31">
        <v>1</v>
      </c>
      <c r="Y150" s="31">
        <v>0</v>
      </c>
      <c r="Z150" s="31">
        <v>2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3</v>
      </c>
      <c r="AH150" s="31">
        <v>4</v>
      </c>
      <c r="AI150" s="31">
        <v>0</v>
      </c>
      <c r="AJ150" s="31">
        <v>0</v>
      </c>
      <c r="AK150" s="31">
        <v>0</v>
      </c>
      <c r="AL150" s="31">
        <v>0</v>
      </c>
      <c r="AM150" s="31" t="s">
        <v>567</v>
      </c>
      <c r="AN150" s="31">
        <v>4</v>
      </c>
      <c r="AO150" s="31" t="s">
        <v>1337</v>
      </c>
      <c r="AP150" s="31">
        <v>5</v>
      </c>
      <c r="AQ150" s="31" t="s">
        <v>38</v>
      </c>
      <c r="AR150" s="31">
        <v>0</v>
      </c>
      <c r="AS150" s="31">
        <v>0</v>
      </c>
      <c r="AT150" s="31">
        <v>0</v>
      </c>
      <c r="AU150" s="31">
        <v>0</v>
      </c>
      <c r="AV150" s="31">
        <v>2</v>
      </c>
      <c r="AW150" s="31">
        <v>1</v>
      </c>
      <c r="AX150" s="31">
        <v>2</v>
      </c>
      <c r="AY150" s="31">
        <v>0</v>
      </c>
      <c r="AZ150" s="31">
        <v>3</v>
      </c>
      <c r="BA150" s="31">
        <v>0</v>
      </c>
      <c r="BB150" s="31">
        <v>0</v>
      </c>
      <c r="BC150" s="31">
        <v>0</v>
      </c>
      <c r="BD150" s="31">
        <v>0</v>
      </c>
      <c r="BE150" s="31">
        <v>0</v>
      </c>
      <c r="BF150" s="31">
        <v>3</v>
      </c>
      <c r="BG150" s="31" t="s">
        <v>552</v>
      </c>
      <c r="BH150" s="31" t="s">
        <v>831</v>
      </c>
      <c r="BI150" s="31">
        <v>3</v>
      </c>
      <c r="BJ150" s="31">
        <v>4</v>
      </c>
      <c r="BK150" s="31">
        <v>0</v>
      </c>
      <c r="BL150" s="31">
        <v>2</v>
      </c>
      <c r="BM150" s="31">
        <v>1</v>
      </c>
      <c r="BN150" s="31">
        <v>0</v>
      </c>
      <c r="BO150" s="31">
        <v>0</v>
      </c>
      <c r="BP150" s="31">
        <v>0</v>
      </c>
      <c r="BQ150" s="31">
        <v>0</v>
      </c>
      <c r="BR150" s="31">
        <f t="shared" si="17"/>
        <v>0</v>
      </c>
      <c r="BS150" s="31" t="s">
        <v>121</v>
      </c>
      <c r="BT150" s="31" t="s">
        <v>36</v>
      </c>
      <c r="BU150" s="31">
        <v>0</v>
      </c>
      <c r="BV150" s="31">
        <v>0</v>
      </c>
      <c r="BW150" s="31">
        <v>0</v>
      </c>
      <c r="BX150" s="31">
        <v>0</v>
      </c>
      <c r="BY150" s="31">
        <v>0</v>
      </c>
      <c r="BZ150" s="31">
        <v>0</v>
      </c>
      <c r="CA150" s="31">
        <v>0</v>
      </c>
      <c r="CB150" s="31">
        <v>0</v>
      </c>
      <c r="CC150" s="31">
        <v>0</v>
      </c>
      <c r="CD150" s="31">
        <v>0</v>
      </c>
      <c r="CE150" s="31" t="s">
        <v>638</v>
      </c>
      <c r="CH150" s="34">
        <v>0</v>
      </c>
      <c r="CI150" s="32">
        <v>0</v>
      </c>
      <c r="CJ150" s="32">
        <v>0</v>
      </c>
      <c r="CK150" s="32">
        <v>1</v>
      </c>
      <c r="CL150" s="32">
        <v>1</v>
      </c>
      <c r="CN150" s="32">
        <v>1</v>
      </c>
      <c r="CO150" s="32">
        <v>1</v>
      </c>
      <c r="CP150" s="32">
        <v>0</v>
      </c>
      <c r="CQ150" s="32">
        <v>0</v>
      </c>
      <c r="CR150" s="32">
        <v>0</v>
      </c>
      <c r="CS150" s="32">
        <v>1</v>
      </c>
      <c r="CT150" s="32">
        <v>1</v>
      </c>
      <c r="CU150" s="32">
        <v>0</v>
      </c>
      <c r="CV150" s="35">
        <v>0</v>
      </c>
      <c r="CW150" s="35">
        <v>0</v>
      </c>
      <c r="CX150" s="35">
        <v>0</v>
      </c>
      <c r="CY150" s="35">
        <v>0</v>
      </c>
      <c r="CZ150" s="35">
        <v>0</v>
      </c>
      <c r="DB150" s="32">
        <f t="shared" si="15"/>
        <v>1</v>
      </c>
      <c r="DC150" s="32">
        <f t="shared" si="15"/>
        <v>1</v>
      </c>
      <c r="DD150" s="32">
        <f t="shared" si="15"/>
        <v>0</v>
      </c>
      <c r="DE150" s="32">
        <f t="shared" si="15"/>
        <v>1</v>
      </c>
      <c r="DF150" s="32">
        <f t="shared" si="15"/>
        <v>0</v>
      </c>
      <c r="DG150" s="35">
        <f t="shared" si="15"/>
        <v>0</v>
      </c>
      <c r="DH150" s="35">
        <f t="shared" si="15"/>
        <v>0</v>
      </c>
      <c r="DI150" s="35">
        <f t="shared" si="15"/>
        <v>0</v>
      </c>
      <c r="DJ150" s="35">
        <f t="shared" si="15"/>
        <v>0</v>
      </c>
      <c r="JWI150" s="31"/>
      <c r="PSW150" s="31"/>
    </row>
    <row r="151" spans="1:114 7367:7367 11333:11333" x14ac:dyDescent="0.25">
      <c r="A151" s="32">
        <v>203</v>
      </c>
      <c r="B151" s="32" t="s">
        <v>1338</v>
      </c>
      <c r="C151" s="32" t="s">
        <v>1339</v>
      </c>
      <c r="D151" s="32" t="s">
        <v>1340</v>
      </c>
      <c r="E151" s="32" t="s">
        <v>573</v>
      </c>
      <c r="F151" s="32">
        <v>1</v>
      </c>
      <c r="G151" s="32">
        <v>0</v>
      </c>
      <c r="H151" s="32" t="str">
        <f t="shared" si="18"/>
        <v>ok</v>
      </c>
      <c r="I151" s="24" t="s">
        <v>1341</v>
      </c>
      <c r="J151" s="24" t="s">
        <v>1341</v>
      </c>
      <c r="K151" s="31">
        <v>8861</v>
      </c>
      <c r="L151" s="31">
        <v>9164</v>
      </c>
      <c r="M151" s="31" t="s">
        <v>623</v>
      </c>
      <c r="N151" s="31" t="s">
        <v>743</v>
      </c>
      <c r="O151" s="31">
        <v>130</v>
      </c>
      <c r="P151" s="31">
        <v>12</v>
      </c>
      <c r="Q151" s="31" t="s">
        <v>23</v>
      </c>
      <c r="R151" s="31" t="s">
        <v>744</v>
      </c>
      <c r="S151" s="31">
        <v>0</v>
      </c>
      <c r="T151" s="31" t="s">
        <v>46</v>
      </c>
      <c r="U151" s="31">
        <v>1</v>
      </c>
      <c r="V151" s="31">
        <v>0</v>
      </c>
      <c r="W151" s="31">
        <v>11.2</v>
      </c>
      <c r="X151" s="31">
        <v>1</v>
      </c>
      <c r="Y151" s="31">
        <v>0</v>
      </c>
      <c r="Z151" s="31">
        <v>0</v>
      </c>
      <c r="AA151" s="31">
        <v>2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 t="s">
        <v>567</v>
      </c>
      <c r="AN151" s="31">
        <v>2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  <c r="AW151" s="31">
        <v>1</v>
      </c>
      <c r="AX151" s="31">
        <v>0</v>
      </c>
      <c r="AY151" s="31">
        <v>0</v>
      </c>
      <c r="AZ151" s="31">
        <v>0</v>
      </c>
      <c r="BA151" s="31">
        <v>0</v>
      </c>
      <c r="BB151" s="31">
        <v>0</v>
      </c>
      <c r="BC151" s="31">
        <v>0</v>
      </c>
      <c r="BD151" s="31">
        <v>0</v>
      </c>
      <c r="BE151" s="31">
        <v>0</v>
      </c>
      <c r="BF151" s="31">
        <v>1</v>
      </c>
      <c r="BG151" s="31" t="s">
        <v>552</v>
      </c>
      <c r="BH151" s="31" t="s">
        <v>595</v>
      </c>
      <c r="BI151" s="31">
        <v>2</v>
      </c>
      <c r="BJ151" s="31">
        <v>2</v>
      </c>
      <c r="BK151" s="31">
        <v>0</v>
      </c>
      <c r="BL151" s="31">
        <v>0</v>
      </c>
      <c r="BM151" s="31">
        <v>0</v>
      </c>
      <c r="BN151" s="31">
        <v>0</v>
      </c>
      <c r="BO151" s="31">
        <v>0</v>
      </c>
      <c r="BP151" s="31">
        <v>0</v>
      </c>
      <c r="BQ151" s="31">
        <v>0</v>
      </c>
      <c r="BR151" s="31">
        <f t="shared" si="17"/>
        <v>0</v>
      </c>
      <c r="BS151" s="31">
        <v>0</v>
      </c>
      <c r="BT151" s="31">
        <v>0</v>
      </c>
      <c r="BU151" s="31">
        <v>0</v>
      </c>
      <c r="BV151" s="31">
        <v>0</v>
      </c>
      <c r="BW151" s="31">
        <v>0</v>
      </c>
      <c r="BX151" s="31">
        <v>0</v>
      </c>
      <c r="BY151" s="31">
        <v>0</v>
      </c>
      <c r="BZ151" s="31">
        <v>0</v>
      </c>
      <c r="CA151" s="31">
        <v>0</v>
      </c>
      <c r="CB151" s="31">
        <v>0</v>
      </c>
      <c r="CC151" s="31">
        <v>0</v>
      </c>
      <c r="CD151" s="31">
        <v>0</v>
      </c>
      <c r="CE151" s="31" t="s">
        <v>617</v>
      </c>
      <c r="CH151" s="34">
        <v>0</v>
      </c>
      <c r="CI151" s="32">
        <v>0</v>
      </c>
      <c r="CJ151" s="32">
        <v>0</v>
      </c>
      <c r="CK151" s="32">
        <v>0</v>
      </c>
      <c r="CL151" s="32">
        <v>0</v>
      </c>
      <c r="CN151" s="32">
        <v>1</v>
      </c>
      <c r="CO151" s="32">
        <v>0</v>
      </c>
      <c r="CP151" s="32">
        <v>1</v>
      </c>
      <c r="CQ151" s="32">
        <v>0</v>
      </c>
      <c r="CR151" s="32">
        <v>0</v>
      </c>
      <c r="CS151" s="32">
        <v>0</v>
      </c>
      <c r="CT151" s="32">
        <v>0</v>
      </c>
      <c r="CU151" s="32">
        <v>0</v>
      </c>
      <c r="CV151" s="35">
        <v>0</v>
      </c>
      <c r="CW151" s="35">
        <v>0</v>
      </c>
      <c r="CX151" s="35">
        <v>0</v>
      </c>
      <c r="CY151" s="35">
        <v>0</v>
      </c>
      <c r="CZ151" s="35">
        <v>0</v>
      </c>
      <c r="DB151" s="32">
        <f t="shared" si="15"/>
        <v>1</v>
      </c>
      <c r="DC151" s="32">
        <f t="shared" si="15"/>
        <v>0</v>
      </c>
      <c r="DD151" s="32">
        <f t="shared" si="15"/>
        <v>0</v>
      </c>
      <c r="DE151" s="32">
        <f t="shared" si="15"/>
        <v>0</v>
      </c>
      <c r="DF151" s="32">
        <f t="shared" si="15"/>
        <v>0</v>
      </c>
      <c r="DG151" s="35">
        <f t="shared" si="15"/>
        <v>0</v>
      </c>
      <c r="DH151" s="35">
        <f t="shared" si="15"/>
        <v>0</v>
      </c>
      <c r="DI151" s="35">
        <f t="shared" si="15"/>
        <v>0</v>
      </c>
      <c r="DJ151" s="35">
        <f t="shared" si="15"/>
        <v>0</v>
      </c>
      <c r="JWI151" s="31"/>
      <c r="PSW151" s="31"/>
    </row>
    <row r="152" spans="1:114 7367:7367 11333:11333" x14ac:dyDescent="0.25">
      <c r="A152" s="32">
        <v>202</v>
      </c>
      <c r="B152" s="32" t="s">
        <v>1342</v>
      </c>
      <c r="C152" s="32" t="s">
        <v>1339</v>
      </c>
      <c r="D152" s="32" t="s">
        <v>1343</v>
      </c>
      <c r="E152" s="32" t="s">
        <v>573</v>
      </c>
      <c r="F152" s="32">
        <v>1</v>
      </c>
      <c r="G152" s="32">
        <v>0</v>
      </c>
      <c r="H152" s="32" t="str">
        <f t="shared" si="18"/>
        <v>ok</v>
      </c>
      <c r="I152" s="24" t="s">
        <v>1344</v>
      </c>
      <c r="J152" s="24" t="s">
        <v>1344</v>
      </c>
      <c r="K152" s="31">
        <v>8854</v>
      </c>
      <c r="L152" s="31">
        <v>9157</v>
      </c>
      <c r="M152" s="31" t="s">
        <v>623</v>
      </c>
      <c r="N152" s="31" t="s">
        <v>743</v>
      </c>
      <c r="O152" s="31">
        <v>130</v>
      </c>
      <c r="P152" s="31">
        <v>12</v>
      </c>
      <c r="Q152" s="31" t="s">
        <v>23</v>
      </c>
      <c r="R152" s="31" t="s">
        <v>744</v>
      </c>
      <c r="S152" s="31">
        <v>0</v>
      </c>
      <c r="T152" s="31" t="s">
        <v>46</v>
      </c>
      <c r="U152" s="31">
        <v>1</v>
      </c>
      <c r="V152" s="31">
        <v>2</v>
      </c>
      <c r="W152" s="31">
        <v>9.5</v>
      </c>
      <c r="X152" s="31">
        <v>1</v>
      </c>
      <c r="Y152" s="31">
        <v>0</v>
      </c>
      <c r="Z152" s="31">
        <v>0</v>
      </c>
      <c r="AA152" s="31">
        <v>2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 t="s">
        <v>567</v>
      </c>
      <c r="AN152" s="31">
        <v>2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1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1</v>
      </c>
      <c r="BG152" s="31" t="s">
        <v>552</v>
      </c>
      <c r="BH152" s="31" t="s">
        <v>595</v>
      </c>
      <c r="BI152" s="31">
        <v>1</v>
      </c>
      <c r="BJ152" s="31">
        <v>3</v>
      </c>
      <c r="BK152" s="31">
        <v>0</v>
      </c>
      <c r="BL152" s="31">
        <v>0</v>
      </c>
      <c r="BM152" s="31">
        <v>1</v>
      </c>
      <c r="BN152" s="31">
        <v>0</v>
      </c>
      <c r="BO152" s="31">
        <v>0</v>
      </c>
      <c r="BP152" s="31">
        <v>0</v>
      </c>
      <c r="BQ152" s="31">
        <v>0</v>
      </c>
      <c r="BR152" s="31">
        <f t="shared" si="17"/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 t="s">
        <v>895</v>
      </c>
      <c r="CH152" s="34">
        <v>0</v>
      </c>
      <c r="CI152" s="32">
        <v>0</v>
      </c>
      <c r="CJ152" s="32">
        <v>0</v>
      </c>
      <c r="CK152" s="32">
        <v>0</v>
      </c>
      <c r="CL152" s="32">
        <v>0</v>
      </c>
      <c r="CN152" s="32">
        <v>1</v>
      </c>
      <c r="CO152" s="32">
        <v>0</v>
      </c>
      <c r="CP152" s="32">
        <v>1</v>
      </c>
      <c r="CQ152" s="32">
        <v>0</v>
      </c>
      <c r="CR152" s="32">
        <v>0</v>
      </c>
      <c r="CS152" s="32">
        <v>0</v>
      </c>
      <c r="CT152" s="32">
        <v>0</v>
      </c>
      <c r="CU152" s="32">
        <v>0</v>
      </c>
      <c r="CV152" s="35">
        <v>0</v>
      </c>
      <c r="CW152" s="35">
        <v>0</v>
      </c>
      <c r="CX152" s="35">
        <v>0</v>
      </c>
      <c r="CY152" s="35">
        <v>0</v>
      </c>
      <c r="CZ152" s="35">
        <v>0</v>
      </c>
      <c r="DB152" s="32">
        <f t="shared" ref="DB152:DJ180" si="19">IF(AW152&gt;0,1,0)</f>
        <v>1</v>
      </c>
      <c r="DC152" s="32">
        <f t="shared" si="19"/>
        <v>0</v>
      </c>
      <c r="DD152" s="32">
        <f t="shared" si="19"/>
        <v>0</v>
      </c>
      <c r="DE152" s="32">
        <f t="shared" si="19"/>
        <v>0</v>
      </c>
      <c r="DF152" s="32">
        <f t="shared" si="19"/>
        <v>0</v>
      </c>
      <c r="DG152" s="35">
        <f t="shared" si="19"/>
        <v>0</v>
      </c>
      <c r="DH152" s="35">
        <f t="shared" si="19"/>
        <v>0</v>
      </c>
      <c r="DI152" s="35">
        <f t="shared" si="19"/>
        <v>0</v>
      </c>
      <c r="DJ152" s="35">
        <f t="shared" si="19"/>
        <v>0</v>
      </c>
      <c r="JWI152" s="31"/>
      <c r="PSW152" s="31"/>
    </row>
    <row r="153" spans="1:114 7367:7367 11333:11333" x14ac:dyDescent="0.25">
      <c r="A153" s="32">
        <v>169</v>
      </c>
      <c r="B153" s="32" t="s">
        <v>1345</v>
      </c>
      <c r="C153" s="32" t="s">
        <v>1346</v>
      </c>
      <c r="D153" s="32" t="s">
        <v>1347</v>
      </c>
      <c r="E153" s="32" t="s">
        <v>573</v>
      </c>
      <c r="F153" s="32">
        <v>1</v>
      </c>
      <c r="G153" s="32">
        <v>0</v>
      </c>
      <c r="H153" s="32" t="str">
        <f t="shared" si="18"/>
        <v>ok</v>
      </c>
      <c r="I153" s="24" t="s">
        <v>1348</v>
      </c>
      <c r="J153" s="24" t="s">
        <v>1348</v>
      </c>
      <c r="K153" s="31">
        <v>5266</v>
      </c>
      <c r="L153" s="31">
        <v>4428</v>
      </c>
      <c r="M153" s="31" t="s">
        <v>623</v>
      </c>
      <c r="N153" s="31" t="s">
        <v>658</v>
      </c>
      <c r="O153" s="31">
        <v>409</v>
      </c>
      <c r="P153" s="31">
        <v>5</v>
      </c>
      <c r="Q153" s="31" t="s">
        <v>23</v>
      </c>
      <c r="R153" s="31" t="s">
        <v>634</v>
      </c>
      <c r="S153" s="31">
        <v>0</v>
      </c>
      <c r="T153" s="31" t="s">
        <v>46</v>
      </c>
      <c r="U153" s="31">
        <v>1</v>
      </c>
      <c r="V153" s="31">
        <v>2</v>
      </c>
      <c r="W153" s="31">
        <v>38.75</v>
      </c>
      <c r="X153" s="31">
        <v>1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 t="s">
        <v>567</v>
      </c>
      <c r="AN153" s="31">
        <v>1</v>
      </c>
      <c r="AO153" s="31" t="s">
        <v>1349</v>
      </c>
      <c r="AP153" s="31">
        <v>4</v>
      </c>
      <c r="AQ153" s="31" t="s">
        <v>837</v>
      </c>
      <c r="AR153" s="31">
        <v>0</v>
      </c>
      <c r="AS153" s="31">
        <v>0</v>
      </c>
      <c r="AT153" s="31">
        <v>0</v>
      </c>
      <c r="AU153" s="31">
        <v>0</v>
      </c>
      <c r="AV153" s="31">
        <v>3</v>
      </c>
      <c r="AW153" s="31">
        <v>1</v>
      </c>
      <c r="AX153" s="31">
        <v>2</v>
      </c>
      <c r="AY153" s="31">
        <v>0</v>
      </c>
      <c r="AZ153" s="31">
        <v>0</v>
      </c>
      <c r="BA153" s="31">
        <v>0</v>
      </c>
      <c r="BB153" s="31">
        <v>0</v>
      </c>
      <c r="BC153" s="31">
        <v>0</v>
      </c>
      <c r="BD153" s="31">
        <v>0</v>
      </c>
      <c r="BE153" s="31">
        <v>0</v>
      </c>
      <c r="BF153" s="31">
        <v>2</v>
      </c>
      <c r="BG153" s="31" t="s">
        <v>552</v>
      </c>
      <c r="BH153" s="31" t="s">
        <v>831</v>
      </c>
      <c r="BI153" s="31">
        <v>2</v>
      </c>
      <c r="BJ153" s="31">
        <v>2</v>
      </c>
      <c r="BK153" s="31">
        <v>2</v>
      </c>
      <c r="BL153" s="31">
        <v>0</v>
      </c>
      <c r="BM153" s="31">
        <v>0</v>
      </c>
      <c r="BN153" s="31">
        <v>0</v>
      </c>
      <c r="BO153" s="31">
        <v>0</v>
      </c>
      <c r="BP153" s="31">
        <v>0</v>
      </c>
      <c r="BQ153" s="31">
        <v>0</v>
      </c>
      <c r="BR153" s="31">
        <f t="shared" si="17"/>
        <v>0</v>
      </c>
      <c r="BS153" s="31" t="s">
        <v>121</v>
      </c>
      <c r="BT153" s="31" t="s">
        <v>38</v>
      </c>
      <c r="BU153" s="31">
        <v>0</v>
      </c>
      <c r="BV153" s="31">
        <v>0</v>
      </c>
      <c r="BW153" s="31">
        <v>0</v>
      </c>
      <c r="BX153" s="31">
        <v>0</v>
      </c>
      <c r="BY153" s="31">
        <v>0</v>
      </c>
      <c r="BZ153" s="31">
        <v>0</v>
      </c>
      <c r="CA153" s="31">
        <v>0</v>
      </c>
      <c r="CB153" s="31">
        <v>0</v>
      </c>
      <c r="CC153" s="31">
        <v>0</v>
      </c>
      <c r="CD153" s="31">
        <v>0</v>
      </c>
      <c r="CE153" s="31" t="s">
        <v>617</v>
      </c>
      <c r="CH153" s="34">
        <v>0</v>
      </c>
      <c r="CI153" s="32">
        <v>0</v>
      </c>
      <c r="CJ153" s="32">
        <v>0</v>
      </c>
      <c r="CK153" s="32">
        <v>1</v>
      </c>
      <c r="CL153" s="32">
        <v>1</v>
      </c>
      <c r="CN153" s="32">
        <v>1</v>
      </c>
      <c r="CO153" s="32">
        <v>0</v>
      </c>
      <c r="CP153" s="32">
        <v>0</v>
      </c>
      <c r="CQ153" s="32">
        <v>0</v>
      </c>
      <c r="CR153" s="32">
        <v>0</v>
      </c>
      <c r="CS153" s="32">
        <v>0</v>
      </c>
      <c r="CT153" s="32">
        <v>0</v>
      </c>
      <c r="CU153" s="32">
        <v>0</v>
      </c>
      <c r="CV153" s="35">
        <v>0</v>
      </c>
      <c r="CW153" s="35">
        <v>0</v>
      </c>
      <c r="CX153" s="35">
        <v>0</v>
      </c>
      <c r="CY153" s="35">
        <v>0</v>
      </c>
      <c r="CZ153" s="35">
        <v>0</v>
      </c>
      <c r="DB153" s="32">
        <f t="shared" si="19"/>
        <v>1</v>
      </c>
      <c r="DC153" s="32">
        <f t="shared" si="19"/>
        <v>1</v>
      </c>
      <c r="DD153" s="32">
        <f t="shared" si="19"/>
        <v>0</v>
      </c>
      <c r="DE153" s="32">
        <f t="shared" si="19"/>
        <v>0</v>
      </c>
      <c r="DF153" s="32">
        <f t="shared" si="19"/>
        <v>0</v>
      </c>
      <c r="DG153" s="35">
        <f t="shared" si="19"/>
        <v>0</v>
      </c>
      <c r="DH153" s="35">
        <f t="shared" si="19"/>
        <v>0</v>
      </c>
      <c r="DI153" s="35">
        <f t="shared" si="19"/>
        <v>0</v>
      </c>
      <c r="DJ153" s="35">
        <f t="shared" si="19"/>
        <v>0</v>
      </c>
      <c r="JWI153" s="31"/>
      <c r="PSW153" s="31"/>
    </row>
    <row r="154" spans="1:114 7367:7367 11333:11333" x14ac:dyDescent="0.25">
      <c r="A154" s="32">
        <v>170</v>
      </c>
      <c r="B154" s="32" t="s">
        <v>1350</v>
      </c>
      <c r="C154" s="32" t="s">
        <v>1346</v>
      </c>
      <c r="D154" s="32" t="s">
        <v>1351</v>
      </c>
      <c r="E154" s="32" t="s">
        <v>517</v>
      </c>
      <c r="F154" s="32">
        <v>0</v>
      </c>
      <c r="G154" s="32">
        <v>1</v>
      </c>
      <c r="H154" s="32" t="str">
        <f t="shared" si="18"/>
        <v>ok</v>
      </c>
      <c r="I154" s="24" t="s">
        <v>457</v>
      </c>
      <c r="J154" s="24" t="s">
        <v>457</v>
      </c>
      <c r="K154" s="31">
        <v>5268</v>
      </c>
      <c r="L154" s="31">
        <v>4430</v>
      </c>
      <c r="M154" s="31" t="s">
        <v>623</v>
      </c>
      <c r="N154" s="31" t="s">
        <v>658</v>
      </c>
      <c r="O154" s="31">
        <v>409</v>
      </c>
      <c r="P154" s="31">
        <v>5</v>
      </c>
      <c r="Q154" s="31" t="s">
        <v>23</v>
      </c>
      <c r="R154" s="31" t="s">
        <v>932</v>
      </c>
      <c r="S154" s="31">
        <v>0</v>
      </c>
      <c r="T154" s="31" t="s">
        <v>46</v>
      </c>
      <c r="U154" s="31">
        <v>2</v>
      </c>
      <c r="V154" s="31">
        <v>2</v>
      </c>
      <c r="W154" s="31">
        <v>46.25</v>
      </c>
      <c r="X154" s="31">
        <v>2</v>
      </c>
      <c r="Y154" s="31">
        <v>0</v>
      </c>
      <c r="Z154" s="31">
        <v>1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3</v>
      </c>
      <c r="AH154" s="31">
        <v>4</v>
      </c>
      <c r="AI154" s="31">
        <v>0</v>
      </c>
      <c r="AJ154" s="31">
        <v>0</v>
      </c>
      <c r="AK154" s="31">
        <v>0</v>
      </c>
      <c r="AL154" s="31">
        <v>0</v>
      </c>
      <c r="AM154" s="31" t="s">
        <v>540</v>
      </c>
      <c r="AN154" s="31">
        <v>4</v>
      </c>
      <c r="AO154" s="31" t="s">
        <v>1352</v>
      </c>
      <c r="AP154" s="31">
        <v>7</v>
      </c>
      <c r="AQ154" s="31" t="s">
        <v>837</v>
      </c>
      <c r="AR154" s="31">
        <v>0</v>
      </c>
      <c r="AS154" s="31">
        <v>0</v>
      </c>
      <c r="AT154" s="31">
        <v>0</v>
      </c>
      <c r="AU154" s="31">
        <v>0</v>
      </c>
      <c r="AV154" s="31">
        <v>3</v>
      </c>
      <c r="AW154" s="31">
        <v>1</v>
      </c>
      <c r="AX154" s="31">
        <v>2</v>
      </c>
      <c r="AY154" s="31">
        <v>0</v>
      </c>
      <c r="AZ154" s="31">
        <v>0</v>
      </c>
      <c r="BA154" s="31">
        <v>3</v>
      </c>
      <c r="BB154" s="31">
        <v>0</v>
      </c>
      <c r="BC154" s="31">
        <v>0</v>
      </c>
      <c r="BD154" s="31">
        <v>0</v>
      </c>
      <c r="BE154" s="31">
        <v>0</v>
      </c>
      <c r="BF154" s="31">
        <v>3</v>
      </c>
      <c r="BG154" s="31" t="s">
        <v>552</v>
      </c>
      <c r="BH154" s="31" t="s">
        <v>831</v>
      </c>
      <c r="BI154" s="31">
        <v>2</v>
      </c>
      <c r="BJ154" s="31">
        <v>4</v>
      </c>
      <c r="BK154" s="31">
        <v>2.5</v>
      </c>
      <c r="BL154" s="31">
        <v>1</v>
      </c>
      <c r="BM154" s="31">
        <v>1</v>
      </c>
      <c r="BN154" s="31">
        <v>0</v>
      </c>
      <c r="BO154" s="31">
        <v>0</v>
      </c>
      <c r="BP154" s="31" t="s">
        <v>46</v>
      </c>
      <c r="BQ154" s="31">
        <v>0</v>
      </c>
      <c r="BR154" s="31">
        <f t="shared" si="17"/>
        <v>1</v>
      </c>
      <c r="BS154" s="31" t="s">
        <v>121</v>
      </c>
      <c r="BT154" s="31" t="s">
        <v>38</v>
      </c>
      <c r="BU154" s="31">
        <v>0</v>
      </c>
      <c r="BV154" s="31">
        <v>0</v>
      </c>
      <c r="BW154" s="31">
        <v>0</v>
      </c>
      <c r="BX154" s="31">
        <v>0</v>
      </c>
      <c r="BY154" s="31">
        <v>0</v>
      </c>
      <c r="BZ154" s="31">
        <v>0</v>
      </c>
      <c r="CA154" s="31">
        <v>0</v>
      </c>
      <c r="CB154" s="31">
        <v>0</v>
      </c>
      <c r="CC154" s="31">
        <v>0</v>
      </c>
      <c r="CD154" s="31">
        <v>0</v>
      </c>
      <c r="CE154" s="31" t="s">
        <v>691</v>
      </c>
      <c r="CH154" s="34">
        <v>0</v>
      </c>
      <c r="CI154" s="32">
        <v>0</v>
      </c>
      <c r="CJ154" s="32">
        <v>0</v>
      </c>
      <c r="CK154" s="32">
        <v>1</v>
      </c>
      <c r="CL154" s="32">
        <v>1</v>
      </c>
      <c r="CN154" s="32">
        <v>1</v>
      </c>
      <c r="CO154" s="32">
        <v>1</v>
      </c>
      <c r="CP154" s="32">
        <v>0</v>
      </c>
      <c r="CQ154" s="32">
        <v>0</v>
      </c>
      <c r="CR154" s="32">
        <v>0</v>
      </c>
      <c r="CS154" s="32">
        <v>1</v>
      </c>
      <c r="CT154" s="32">
        <v>1</v>
      </c>
      <c r="CU154" s="32">
        <v>0</v>
      </c>
      <c r="CV154" s="35">
        <v>0</v>
      </c>
      <c r="CW154" s="35">
        <v>0</v>
      </c>
      <c r="CX154" s="35">
        <v>0</v>
      </c>
      <c r="CY154" s="35">
        <v>0</v>
      </c>
      <c r="CZ154" s="35">
        <v>0</v>
      </c>
      <c r="DB154" s="32">
        <f t="shared" si="19"/>
        <v>1</v>
      </c>
      <c r="DC154" s="32">
        <f t="shared" si="19"/>
        <v>1</v>
      </c>
      <c r="DD154" s="32">
        <f t="shared" si="19"/>
        <v>0</v>
      </c>
      <c r="DE154" s="32">
        <f t="shared" si="19"/>
        <v>0</v>
      </c>
      <c r="DF154" s="32">
        <f t="shared" si="19"/>
        <v>1</v>
      </c>
      <c r="DG154" s="35">
        <f t="shared" si="19"/>
        <v>0</v>
      </c>
      <c r="DH154" s="35">
        <f t="shared" si="19"/>
        <v>0</v>
      </c>
      <c r="DI154" s="35">
        <f t="shared" si="19"/>
        <v>0</v>
      </c>
      <c r="DJ154" s="35">
        <f t="shared" si="19"/>
        <v>0</v>
      </c>
      <c r="JWI154" s="31"/>
      <c r="PSW154" s="31"/>
    </row>
    <row r="155" spans="1:114 7367:7367 11333:11333" x14ac:dyDescent="0.25">
      <c r="A155" s="32">
        <v>129</v>
      </c>
      <c r="B155" s="32" t="s">
        <v>1353</v>
      </c>
      <c r="C155" s="32" t="s">
        <v>1354</v>
      </c>
      <c r="D155" s="32" t="s">
        <v>1355</v>
      </c>
      <c r="E155" s="32" t="s">
        <v>573</v>
      </c>
      <c r="F155" s="32">
        <v>1</v>
      </c>
      <c r="G155" s="32">
        <v>0</v>
      </c>
      <c r="H155" s="32" t="str">
        <f t="shared" si="18"/>
        <v>ok</v>
      </c>
      <c r="I155" s="24" t="s">
        <v>1356</v>
      </c>
      <c r="J155" s="24" t="s">
        <v>1356</v>
      </c>
      <c r="K155" s="31">
        <v>4959</v>
      </c>
      <c r="L155" s="31">
        <v>4130</v>
      </c>
      <c r="M155" s="31" t="s">
        <v>623</v>
      </c>
      <c r="N155" s="31" t="s">
        <v>658</v>
      </c>
      <c r="O155" s="31">
        <v>409</v>
      </c>
      <c r="P155" s="31">
        <v>7</v>
      </c>
      <c r="Q155" s="31" t="s">
        <v>23</v>
      </c>
      <c r="R155" s="31" t="s">
        <v>854</v>
      </c>
      <c r="S155" s="31">
        <v>0</v>
      </c>
      <c r="T155" s="31" t="s">
        <v>46</v>
      </c>
      <c r="U155" s="31">
        <v>1</v>
      </c>
      <c r="V155" s="31">
        <v>2</v>
      </c>
      <c r="W155" s="31">
        <v>12.9</v>
      </c>
      <c r="X155" s="31">
        <v>1</v>
      </c>
      <c r="Y155" s="31">
        <v>0</v>
      </c>
      <c r="Z155" s="31">
        <v>2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 t="s">
        <v>567</v>
      </c>
      <c r="AN155" s="31">
        <v>2</v>
      </c>
      <c r="AO155" s="31" t="s">
        <v>793</v>
      </c>
      <c r="AP155" s="31">
        <v>3</v>
      </c>
      <c r="AQ155" s="31" t="s">
        <v>38</v>
      </c>
      <c r="AR155" s="31">
        <v>0</v>
      </c>
      <c r="AS155" s="31">
        <v>0</v>
      </c>
      <c r="AT155" s="31">
        <v>0</v>
      </c>
      <c r="AU155" s="31">
        <v>0</v>
      </c>
      <c r="AV155" s="31">
        <v>2</v>
      </c>
      <c r="AW155" s="31">
        <v>1</v>
      </c>
      <c r="AX155" s="31">
        <v>2</v>
      </c>
      <c r="AY155" s="31">
        <v>0</v>
      </c>
      <c r="AZ155" s="31">
        <v>0</v>
      </c>
      <c r="BA155" s="31">
        <v>0</v>
      </c>
      <c r="BB155" s="31">
        <v>0</v>
      </c>
      <c r="BC155" s="31">
        <v>0</v>
      </c>
      <c r="BD155" s="31">
        <v>0</v>
      </c>
      <c r="BE155" s="31">
        <v>0</v>
      </c>
      <c r="BF155" s="31">
        <v>2</v>
      </c>
      <c r="BG155" s="31" t="s">
        <v>552</v>
      </c>
      <c r="BH155" s="31" t="s">
        <v>595</v>
      </c>
      <c r="BI155" s="31">
        <v>2</v>
      </c>
      <c r="BJ155" s="31">
        <v>2</v>
      </c>
      <c r="BK155" s="31">
        <v>0</v>
      </c>
      <c r="BL155" s="31">
        <v>0</v>
      </c>
      <c r="BM155" s="31">
        <v>0</v>
      </c>
      <c r="BN155" s="31">
        <v>0</v>
      </c>
      <c r="BO155" s="31">
        <v>0</v>
      </c>
      <c r="BP155" s="31">
        <v>0</v>
      </c>
      <c r="BQ155" s="31">
        <v>0</v>
      </c>
      <c r="BR155" s="31">
        <f t="shared" si="17"/>
        <v>0</v>
      </c>
      <c r="BS155" s="31" t="s">
        <v>184</v>
      </c>
      <c r="BT155" s="31">
        <v>0</v>
      </c>
      <c r="BU155" s="31">
        <v>0</v>
      </c>
      <c r="BV155" s="31">
        <v>0</v>
      </c>
      <c r="BW155" s="31">
        <v>0</v>
      </c>
      <c r="BX155" s="31">
        <v>0</v>
      </c>
      <c r="BY155" s="31">
        <v>0</v>
      </c>
      <c r="BZ155" s="31">
        <v>0</v>
      </c>
      <c r="CA155" s="31">
        <v>0</v>
      </c>
      <c r="CB155" s="31">
        <v>0</v>
      </c>
      <c r="CC155" s="31">
        <v>0</v>
      </c>
      <c r="CD155" s="31">
        <v>0</v>
      </c>
      <c r="CE155" s="31" t="s">
        <v>1327</v>
      </c>
      <c r="CH155" s="34">
        <v>0</v>
      </c>
      <c r="CI155" s="32">
        <v>0</v>
      </c>
      <c r="CJ155" s="32">
        <v>0</v>
      </c>
      <c r="CK155" s="32">
        <v>0</v>
      </c>
      <c r="CL155" s="32">
        <v>0</v>
      </c>
      <c r="CN155" s="32">
        <v>1</v>
      </c>
      <c r="CO155" s="32">
        <v>1</v>
      </c>
      <c r="CP155" s="32">
        <v>0</v>
      </c>
      <c r="CQ155" s="32">
        <v>0</v>
      </c>
      <c r="CR155" s="32">
        <v>0</v>
      </c>
      <c r="CS155" s="32">
        <v>0</v>
      </c>
      <c r="CT155" s="32">
        <v>0</v>
      </c>
      <c r="CU155" s="32">
        <v>0</v>
      </c>
      <c r="CV155" s="35">
        <v>0</v>
      </c>
      <c r="CW155" s="35">
        <v>0</v>
      </c>
      <c r="CX155" s="35">
        <v>0</v>
      </c>
      <c r="CY155" s="35">
        <v>0</v>
      </c>
      <c r="CZ155" s="35">
        <v>0</v>
      </c>
      <c r="DB155" s="32">
        <f t="shared" si="19"/>
        <v>1</v>
      </c>
      <c r="DC155" s="32">
        <f t="shared" si="19"/>
        <v>1</v>
      </c>
      <c r="DD155" s="32">
        <f t="shared" si="19"/>
        <v>0</v>
      </c>
      <c r="DE155" s="32">
        <f t="shared" si="19"/>
        <v>0</v>
      </c>
      <c r="DF155" s="32">
        <f t="shared" si="19"/>
        <v>0</v>
      </c>
      <c r="DG155" s="35">
        <f t="shared" si="19"/>
        <v>0</v>
      </c>
      <c r="DH155" s="35">
        <f t="shared" si="19"/>
        <v>0</v>
      </c>
      <c r="DI155" s="35">
        <f t="shared" si="19"/>
        <v>0</v>
      </c>
      <c r="DJ155" s="35">
        <f t="shared" si="19"/>
        <v>0</v>
      </c>
      <c r="JWI155" s="31"/>
      <c r="PSW155" s="31"/>
    </row>
    <row r="156" spans="1:114 7367:7367 11333:11333" x14ac:dyDescent="0.25">
      <c r="A156" s="32">
        <v>153</v>
      </c>
      <c r="B156" s="32" t="s">
        <v>1357</v>
      </c>
      <c r="C156" s="32" t="s">
        <v>1358</v>
      </c>
      <c r="D156" s="32" t="s">
        <v>1359</v>
      </c>
      <c r="E156" s="32" t="s">
        <v>573</v>
      </c>
      <c r="F156" s="32">
        <v>1</v>
      </c>
      <c r="G156" s="32">
        <v>0</v>
      </c>
      <c r="H156" s="32" t="str">
        <f t="shared" si="18"/>
        <v>ok</v>
      </c>
      <c r="I156" s="24" t="s">
        <v>1360</v>
      </c>
      <c r="J156" s="24" t="s">
        <v>1360</v>
      </c>
      <c r="K156" s="31">
        <v>5081</v>
      </c>
      <c r="L156" s="31">
        <v>4246</v>
      </c>
      <c r="M156" s="31" t="s">
        <v>623</v>
      </c>
      <c r="N156" s="31" t="s">
        <v>658</v>
      </c>
      <c r="O156" s="31">
        <v>409</v>
      </c>
      <c r="P156" s="31">
        <v>9</v>
      </c>
      <c r="Q156" s="31" t="s">
        <v>23</v>
      </c>
      <c r="R156" s="31" t="s">
        <v>932</v>
      </c>
      <c r="S156" s="31">
        <v>0</v>
      </c>
      <c r="T156" s="31" t="s">
        <v>46</v>
      </c>
      <c r="U156" s="31">
        <v>2</v>
      </c>
      <c r="V156" s="31">
        <v>2</v>
      </c>
      <c r="W156" s="31">
        <v>9.9749999999999996</v>
      </c>
      <c r="X156" s="31">
        <v>0</v>
      </c>
      <c r="Y156" s="31">
        <v>0</v>
      </c>
      <c r="Z156" s="31">
        <v>3</v>
      </c>
      <c r="AA156" s="31">
        <v>1</v>
      </c>
      <c r="AB156" s="31">
        <v>0</v>
      </c>
      <c r="AC156" s="31">
        <v>2</v>
      </c>
      <c r="AD156" s="31">
        <v>0</v>
      </c>
      <c r="AE156" s="31">
        <v>0</v>
      </c>
      <c r="AF156" s="31">
        <v>0</v>
      </c>
      <c r="AG156" s="31">
        <v>4</v>
      </c>
      <c r="AH156" s="31">
        <v>0</v>
      </c>
      <c r="AI156" s="31">
        <v>0</v>
      </c>
      <c r="AJ156" s="31">
        <v>0</v>
      </c>
      <c r="AK156" s="31">
        <v>0</v>
      </c>
      <c r="AL156" s="31" t="s">
        <v>547</v>
      </c>
      <c r="AM156" s="31" t="s">
        <v>659</v>
      </c>
      <c r="AN156" s="31">
        <v>4</v>
      </c>
      <c r="AO156" s="31" t="s">
        <v>793</v>
      </c>
      <c r="AP156" s="31">
        <v>3</v>
      </c>
      <c r="AQ156" s="31" t="s">
        <v>636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1</v>
      </c>
      <c r="AX156" s="31">
        <v>2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2</v>
      </c>
      <c r="BG156" s="31" t="s">
        <v>552</v>
      </c>
      <c r="BH156" s="31" t="s">
        <v>595</v>
      </c>
      <c r="BI156" s="31">
        <v>1</v>
      </c>
      <c r="BJ156" s="31">
        <v>2</v>
      </c>
      <c r="BK156" s="31">
        <v>2</v>
      </c>
      <c r="BL156" s="31">
        <v>2</v>
      </c>
      <c r="BM156" s="31">
        <v>0</v>
      </c>
      <c r="BN156" s="31">
        <v>0</v>
      </c>
      <c r="BO156" s="31">
        <v>0</v>
      </c>
      <c r="BP156" s="31" t="s">
        <v>46</v>
      </c>
      <c r="BQ156" s="31" t="s">
        <v>58</v>
      </c>
      <c r="BR156" s="31">
        <f t="shared" si="17"/>
        <v>1</v>
      </c>
      <c r="BS156" s="31" t="s">
        <v>184</v>
      </c>
      <c r="BT156" s="31" t="s">
        <v>38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 t="s">
        <v>691</v>
      </c>
      <c r="CH156" s="34">
        <v>0</v>
      </c>
      <c r="CI156" s="32">
        <v>0</v>
      </c>
      <c r="CJ156" s="32">
        <v>0</v>
      </c>
      <c r="CK156" s="32">
        <v>0</v>
      </c>
      <c r="CL156" s="32">
        <v>0</v>
      </c>
      <c r="CN156" s="32">
        <v>0</v>
      </c>
      <c r="CO156" s="32">
        <v>1</v>
      </c>
      <c r="CP156" s="32">
        <v>1</v>
      </c>
      <c r="CQ156" s="32">
        <v>0</v>
      </c>
      <c r="CR156" s="32">
        <v>1</v>
      </c>
      <c r="CS156" s="32">
        <v>1</v>
      </c>
      <c r="CT156" s="32">
        <v>0</v>
      </c>
      <c r="CU156" s="32">
        <v>0</v>
      </c>
      <c r="CV156" s="35">
        <v>0</v>
      </c>
      <c r="CW156" s="35">
        <v>0</v>
      </c>
      <c r="CX156" s="35">
        <v>0</v>
      </c>
      <c r="CY156" s="35">
        <v>0</v>
      </c>
      <c r="CZ156" s="35">
        <v>0</v>
      </c>
      <c r="DB156" s="32">
        <f t="shared" si="19"/>
        <v>1</v>
      </c>
      <c r="DC156" s="32">
        <f t="shared" si="19"/>
        <v>1</v>
      </c>
      <c r="DD156" s="32">
        <f t="shared" si="19"/>
        <v>0</v>
      </c>
      <c r="DE156" s="32">
        <f t="shared" si="19"/>
        <v>0</v>
      </c>
      <c r="DF156" s="32">
        <f t="shared" si="19"/>
        <v>0</v>
      </c>
      <c r="DG156" s="35">
        <f t="shared" si="19"/>
        <v>0</v>
      </c>
      <c r="DH156" s="35">
        <f t="shared" si="19"/>
        <v>0</v>
      </c>
      <c r="DI156" s="35">
        <f t="shared" si="19"/>
        <v>0</v>
      </c>
      <c r="DJ156" s="35">
        <f t="shared" si="19"/>
        <v>0</v>
      </c>
      <c r="JWI156" s="31"/>
      <c r="PSW156" s="31"/>
    </row>
    <row r="157" spans="1:114 7367:7367 11333:11333" x14ac:dyDescent="0.25">
      <c r="A157" s="32">
        <v>144</v>
      </c>
      <c r="B157" s="32" t="s">
        <v>1361</v>
      </c>
      <c r="C157" s="32" t="s">
        <v>1362</v>
      </c>
      <c r="D157" s="32" t="s">
        <v>1363</v>
      </c>
      <c r="E157" s="32" t="s">
        <v>573</v>
      </c>
      <c r="F157" s="32">
        <v>1</v>
      </c>
      <c r="G157" s="32">
        <v>0</v>
      </c>
      <c r="H157" s="32" t="str">
        <f t="shared" si="18"/>
        <v>ok</v>
      </c>
      <c r="I157" s="24" t="s">
        <v>1364</v>
      </c>
      <c r="J157" s="24" t="s">
        <v>1364</v>
      </c>
      <c r="K157" s="31">
        <v>5042</v>
      </c>
      <c r="L157" s="31">
        <v>4209</v>
      </c>
      <c r="M157" s="31" t="s">
        <v>623</v>
      </c>
      <c r="N157" s="31" t="s">
        <v>658</v>
      </c>
      <c r="O157" s="31">
        <v>409</v>
      </c>
      <c r="P157" s="31">
        <v>4</v>
      </c>
      <c r="Q157" s="31" t="s">
        <v>23</v>
      </c>
      <c r="R157" s="31" t="s">
        <v>644</v>
      </c>
      <c r="S157" s="31">
        <v>0</v>
      </c>
      <c r="T157" s="31" t="s">
        <v>46</v>
      </c>
      <c r="U157" s="31">
        <v>1</v>
      </c>
      <c r="V157" s="31">
        <v>0</v>
      </c>
      <c r="W157" s="31">
        <v>0</v>
      </c>
      <c r="X157" s="31">
        <v>1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 t="s">
        <v>567</v>
      </c>
      <c r="AN157" s="31">
        <v>1</v>
      </c>
      <c r="AO157" s="31" t="s">
        <v>40</v>
      </c>
      <c r="AP157" s="31">
        <v>1</v>
      </c>
      <c r="AQ157" s="31" t="s">
        <v>636</v>
      </c>
      <c r="AR157" s="31">
        <v>0</v>
      </c>
      <c r="AS157" s="31">
        <v>0</v>
      </c>
      <c r="AT157" s="31">
        <v>0</v>
      </c>
      <c r="AU157" s="31">
        <v>0</v>
      </c>
      <c r="AV157" s="31">
        <v>0</v>
      </c>
      <c r="AW157" s="31">
        <v>1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1</v>
      </c>
      <c r="BG157" s="31" t="s">
        <v>552</v>
      </c>
      <c r="BH157" s="31" t="s">
        <v>595</v>
      </c>
      <c r="BI157" s="31">
        <v>0</v>
      </c>
      <c r="BJ157" s="31">
        <v>0</v>
      </c>
      <c r="BK157" s="31">
        <v>0</v>
      </c>
      <c r="BL157" s="31">
        <v>0</v>
      </c>
      <c r="BM157" s="31">
        <v>0</v>
      </c>
      <c r="BN157" s="31">
        <v>0</v>
      </c>
      <c r="BO157" s="31">
        <v>0</v>
      </c>
      <c r="BP157" s="31">
        <v>0</v>
      </c>
      <c r="BQ157" s="31">
        <v>0</v>
      </c>
      <c r="BR157" s="31">
        <f t="shared" si="17"/>
        <v>0</v>
      </c>
      <c r="BS157" s="31" t="s">
        <v>121</v>
      </c>
      <c r="BT157" s="31">
        <v>0</v>
      </c>
      <c r="BU157" s="31">
        <v>0</v>
      </c>
      <c r="BV157" s="31">
        <v>0</v>
      </c>
      <c r="BW157" s="31">
        <v>0</v>
      </c>
      <c r="BX157" s="31">
        <v>0</v>
      </c>
      <c r="BY157" s="31">
        <v>0</v>
      </c>
      <c r="BZ157" s="31">
        <v>0</v>
      </c>
      <c r="CA157" s="31">
        <v>0</v>
      </c>
      <c r="CB157" s="31">
        <v>0</v>
      </c>
      <c r="CC157" s="31">
        <v>0</v>
      </c>
      <c r="CD157" s="31">
        <v>0</v>
      </c>
      <c r="CE157" s="31" t="s">
        <v>1365</v>
      </c>
      <c r="CH157" s="34">
        <v>0</v>
      </c>
      <c r="CI157" s="32">
        <v>0</v>
      </c>
      <c r="CJ157" s="32">
        <v>0</v>
      </c>
      <c r="CK157" s="32">
        <v>1</v>
      </c>
      <c r="CL157" s="32">
        <v>1</v>
      </c>
      <c r="CN157" s="32">
        <v>1</v>
      </c>
      <c r="CO157" s="32">
        <v>0</v>
      </c>
      <c r="CP157" s="32">
        <v>0</v>
      </c>
      <c r="CQ157" s="32">
        <v>0</v>
      </c>
      <c r="CR157" s="32">
        <v>0</v>
      </c>
      <c r="CS157" s="32">
        <v>0</v>
      </c>
      <c r="CT157" s="32">
        <v>0</v>
      </c>
      <c r="CU157" s="32">
        <v>0</v>
      </c>
      <c r="CV157" s="35">
        <v>0</v>
      </c>
      <c r="CW157" s="35">
        <v>0</v>
      </c>
      <c r="CX157" s="35">
        <v>0</v>
      </c>
      <c r="CY157" s="35">
        <v>0</v>
      </c>
      <c r="CZ157" s="35">
        <v>0</v>
      </c>
      <c r="DB157" s="32">
        <f t="shared" si="19"/>
        <v>1</v>
      </c>
      <c r="DC157" s="32">
        <f t="shared" si="19"/>
        <v>0</v>
      </c>
      <c r="DD157" s="32">
        <f t="shared" si="19"/>
        <v>0</v>
      </c>
      <c r="DE157" s="32">
        <f t="shared" si="19"/>
        <v>0</v>
      </c>
      <c r="DF157" s="32">
        <f t="shared" si="19"/>
        <v>0</v>
      </c>
      <c r="DG157" s="35">
        <f t="shared" si="19"/>
        <v>0</v>
      </c>
      <c r="DH157" s="35">
        <f t="shared" si="19"/>
        <v>0</v>
      </c>
      <c r="DI157" s="35">
        <f t="shared" si="19"/>
        <v>0</v>
      </c>
      <c r="DJ157" s="35">
        <f t="shared" si="19"/>
        <v>0</v>
      </c>
      <c r="JWI157" s="31"/>
      <c r="PSW157" s="31"/>
    </row>
    <row r="158" spans="1:114 7367:7367 11333:11333" x14ac:dyDescent="0.25">
      <c r="A158" s="32">
        <v>297</v>
      </c>
      <c r="B158" s="32" t="s">
        <v>441</v>
      </c>
      <c r="C158" s="32" t="s">
        <v>1362</v>
      </c>
      <c r="D158" s="32" t="s">
        <v>1366</v>
      </c>
      <c r="E158" s="32" t="s">
        <v>562</v>
      </c>
      <c r="F158" s="32">
        <v>0</v>
      </c>
      <c r="G158" s="32">
        <v>1</v>
      </c>
      <c r="H158" s="32" t="str">
        <f t="shared" si="18"/>
        <v>ok</v>
      </c>
      <c r="I158" s="24" t="s">
        <v>442</v>
      </c>
      <c r="J158" s="24" t="s">
        <v>442</v>
      </c>
      <c r="K158" s="31">
        <v>5045</v>
      </c>
      <c r="L158" s="31">
        <v>4212</v>
      </c>
      <c r="M158" s="31" t="s">
        <v>623</v>
      </c>
      <c r="N158" s="31" t="s">
        <v>658</v>
      </c>
      <c r="O158" s="31">
        <v>409</v>
      </c>
      <c r="P158" s="31">
        <v>4</v>
      </c>
      <c r="Q158" s="31" t="s">
        <v>23</v>
      </c>
      <c r="R158" s="31" t="s">
        <v>644</v>
      </c>
      <c r="S158" s="31">
        <v>0</v>
      </c>
      <c r="T158" s="31" t="s">
        <v>46</v>
      </c>
      <c r="U158" s="31">
        <v>1</v>
      </c>
      <c r="V158" s="31">
        <v>2</v>
      </c>
      <c r="W158" s="31">
        <v>5.0999999999999996</v>
      </c>
      <c r="X158" s="31">
        <v>1</v>
      </c>
      <c r="Y158" s="31">
        <v>0</v>
      </c>
      <c r="Z158" s="31">
        <v>2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 t="s">
        <v>567</v>
      </c>
      <c r="AN158" s="31">
        <v>2</v>
      </c>
      <c r="AO158" s="31" t="s">
        <v>793</v>
      </c>
      <c r="AP158" s="31">
        <v>3</v>
      </c>
      <c r="AQ158" s="31" t="s">
        <v>38</v>
      </c>
      <c r="AR158" s="31">
        <v>0</v>
      </c>
      <c r="AS158" s="31">
        <v>0</v>
      </c>
      <c r="AT158" s="31">
        <v>0</v>
      </c>
      <c r="AU158" s="31">
        <v>0</v>
      </c>
      <c r="AV158" s="31">
        <v>4</v>
      </c>
      <c r="AW158" s="31">
        <v>1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31">
        <v>0</v>
      </c>
      <c r="BE158" s="31">
        <v>0</v>
      </c>
      <c r="BF158" s="31">
        <v>1</v>
      </c>
      <c r="BG158" s="31" t="s">
        <v>552</v>
      </c>
      <c r="BH158" s="31" t="s">
        <v>595</v>
      </c>
      <c r="BI158" s="31">
        <v>2</v>
      </c>
      <c r="BJ158" s="31">
        <v>2</v>
      </c>
      <c r="BK158" s="31">
        <v>0</v>
      </c>
      <c r="BL158" s="31">
        <v>0</v>
      </c>
      <c r="BM158" s="31">
        <v>0</v>
      </c>
      <c r="BN158" s="31">
        <v>0</v>
      </c>
      <c r="BO158" s="31">
        <v>0</v>
      </c>
      <c r="BP158" s="31" t="s">
        <v>46</v>
      </c>
      <c r="BQ158" s="31">
        <v>0</v>
      </c>
      <c r="BR158" s="31">
        <f t="shared" si="17"/>
        <v>1</v>
      </c>
      <c r="BS158" s="31" t="s">
        <v>121</v>
      </c>
      <c r="BT158" s="31" t="s">
        <v>184</v>
      </c>
      <c r="BU158" s="31">
        <v>0</v>
      </c>
      <c r="BV158" s="31">
        <v>0</v>
      </c>
      <c r="BW158" s="31">
        <v>0</v>
      </c>
      <c r="BX158" s="31">
        <v>0</v>
      </c>
      <c r="BY158" s="31">
        <v>0</v>
      </c>
      <c r="BZ158" s="31">
        <v>0</v>
      </c>
      <c r="CA158" s="31">
        <v>0</v>
      </c>
      <c r="CB158" s="31">
        <v>0</v>
      </c>
      <c r="CC158" s="31">
        <v>0</v>
      </c>
      <c r="CD158" s="31">
        <v>0</v>
      </c>
      <c r="CE158" s="31" t="s">
        <v>638</v>
      </c>
      <c r="CH158" s="34">
        <v>0</v>
      </c>
      <c r="CI158" s="32">
        <v>0</v>
      </c>
      <c r="CJ158" s="32">
        <v>0</v>
      </c>
      <c r="CK158" s="32">
        <v>1</v>
      </c>
      <c r="CL158" s="32">
        <v>1</v>
      </c>
      <c r="CN158" s="32">
        <v>1</v>
      </c>
      <c r="CO158" s="32">
        <v>1</v>
      </c>
      <c r="CP158" s="32">
        <v>0</v>
      </c>
      <c r="CQ158" s="32">
        <v>0</v>
      </c>
      <c r="CR158" s="32">
        <v>0</v>
      </c>
      <c r="CS158" s="32">
        <v>0</v>
      </c>
      <c r="CT158" s="32">
        <v>0</v>
      </c>
      <c r="CU158" s="32">
        <v>0</v>
      </c>
      <c r="CV158" s="35">
        <v>0</v>
      </c>
      <c r="CW158" s="35">
        <v>0</v>
      </c>
      <c r="CX158" s="35">
        <v>0</v>
      </c>
      <c r="CY158" s="35">
        <v>0</v>
      </c>
      <c r="CZ158" s="35">
        <v>0</v>
      </c>
      <c r="DB158" s="32">
        <f t="shared" si="19"/>
        <v>1</v>
      </c>
      <c r="DC158" s="32">
        <f t="shared" si="19"/>
        <v>0</v>
      </c>
      <c r="DD158" s="32">
        <f t="shared" si="19"/>
        <v>0</v>
      </c>
      <c r="DE158" s="32">
        <f t="shared" si="19"/>
        <v>0</v>
      </c>
      <c r="DF158" s="32">
        <f t="shared" si="19"/>
        <v>0</v>
      </c>
      <c r="DG158" s="35">
        <f t="shared" si="19"/>
        <v>0</v>
      </c>
      <c r="DH158" s="35">
        <f t="shared" si="19"/>
        <v>0</v>
      </c>
      <c r="DI158" s="35">
        <f t="shared" si="19"/>
        <v>0</v>
      </c>
      <c r="DJ158" s="35">
        <f t="shared" si="19"/>
        <v>0</v>
      </c>
      <c r="JWI158" s="31"/>
      <c r="PSW158" s="31"/>
    </row>
    <row r="159" spans="1:114 7367:7367 11333:11333" x14ac:dyDescent="0.25">
      <c r="A159" s="32">
        <v>284</v>
      </c>
      <c r="B159" s="32" t="s">
        <v>353</v>
      </c>
      <c r="C159" s="32" t="s">
        <v>1367</v>
      </c>
      <c r="D159" s="32" t="s">
        <v>1368</v>
      </c>
      <c r="E159" s="32" t="s">
        <v>562</v>
      </c>
      <c r="F159" s="32">
        <v>0</v>
      </c>
      <c r="G159" s="32">
        <v>1</v>
      </c>
      <c r="H159" s="32" t="str">
        <f t="shared" si="18"/>
        <v>ok</v>
      </c>
      <c r="I159" s="24" t="s">
        <v>354</v>
      </c>
      <c r="J159" s="24" t="s">
        <v>354</v>
      </c>
      <c r="K159" s="31">
        <v>5272</v>
      </c>
      <c r="L159" s="31">
        <v>4434</v>
      </c>
      <c r="M159" s="31" t="s">
        <v>623</v>
      </c>
      <c r="N159" s="31" t="s">
        <v>658</v>
      </c>
      <c r="O159" s="31">
        <v>409</v>
      </c>
      <c r="P159" s="31">
        <v>4</v>
      </c>
      <c r="Q159" s="31" t="s">
        <v>23</v>
      </c>
      <c r="R159" s="31" t="s">
        <v>932</v>
      </c>
      <c r="S159" s="31">
        <v>0</v>
      </c>
      <c r="T159" s="31" t="s">
        <v>46</v>
      </c>
      <c r="U159" s="31">
        <v>1</v>
      </c>
      <c r="V159" s="31">
        <v>2</v>
      </c>
      <c r="W159" s="31">
        <v>30.25</v>
      </c>
      <c r="X159" s="31">
        <v>1</v>
      </c>
      <c r="Y159" s="31">
        <v>0</v>
      </c>
      <c r="Z159" s="31">
        <v>0</v>
      </c>
      <c r="AA159" s="31">
        <v>2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3</v>
      </c>
      <c r="AH159" s="31">
        <v>4</v>
      </c>
      <c r="AI159" s="31">
        <v>0</v>
      </c>
      <c r="AJ159" s="31">
        <v>0</v>
      </c>
      <c r="AK159" s="31">
        <v>0</v>
      </c>
      <c r="AL159" s="31">
        <v>0</v>
      </c>
      <c r="AM159" s="31" t="s">
        <v>567</v>
      </c>
      <c r="AN159" s="31">
        <v>4</v>
      </c>
      <c r="AO159" s="31" t="s">
        <v>1369</v>
      </c>
      <c r="AP159" s="31">
        <v>6</v>
      </c>
      <c r="AQ159" s="31" t="s">
        <v>837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  <c r="AW159" s="31">
        <v>1</v>
      </c>
      <c r="AX159" s="31">
        <v>2</v>
      </c>
      <c r="AY159" s="31">
        <v>0</v>
      </c>
      <c r="AZ159" s="31">
        <v>3</v>
      </c>
      <c r="BA159" s="31">
        <v>0</v>
      </c>
      <c r="BB159" s="31">
        <v>0</v>
      </c>
      <c r="BC159" s="31">
        <v>0</v>
      </c>
      <c r="BD159" s="31">
        <v>0</v>
      </c>
      <c r="BE159" s="31">
        <v>0</v>
      </c>
      <c r="BF159" s="31">
        <v>3</v>
      </c>
      <c r="BG159" s="31" t="s">
        <v>552</v>
      </c>
      <c r="BH159" s="31" t="s">
        <v>831</v>
      </c>
      <c r="BI159" s="31">
        <v>2</v>
      </c>
      <c r="BJ159" s="31">
        <v>4</v>
      </c>
      <c r="BK159" s="31">
        <v>2.5</v>
      </c>
      <c r="BL159" s="31">
        <v>0</v>
      </c>
      <c r="BM159" s="31">
        <v>0</v>
      </c>
      <c r="BN159" s="31">
        <v>0</v>
      </c>
      <c r="BO159" s="31">
        <v>0</v>
      </c>
      <c r="BP159" s="31">
        <v>0</v>
      </c>
      <c r="BQ159" s="31">
        <v>0</v>
      </c>
      <c r="BR159" s="31">
        <f t="shared" si="17"/>
        <v>0</v>
      </c>
      <c r="BS159" s="31" t="s">
        <v>184</v>
      </c>
      <c r="BT159" s="31" t="s">
        <v>38</v>
      </c>
      <c r="BU159" s="31">
        <v>0</v>
      </c>
      <c r="BV159" s="31">
        <v>0</v>
      </c>
      <c r="BW159" s="31">
        <v>0</v>
      </c>
      <c r="BX159" s="31">
        <v>0</v>
      </c>
      <c r="BY159" s="31">
        <v>0</v>
      </c>
      <c r="BZ159" s="31">
        <v>0</v>
      </c>
      <c r="CA159" s="31">
        <v>0</v>
      </c>
      <c r="CB159" s="31">
        <v>0</v>
      </c>
      <c r="CC159" s="31">
        <v>0</v>
      </c>
      <c r="CD159" s="31">
        <v>0</v>
      </c>
      <c r="CE159" s="31" t="s">
        <v>1370</v>
      </c>
      <c r="CH159" s="34">
        <v>0</v>
      </c>
      <c r="CI159" s="32">
        <v>0</v>
      </c>
      <c r="CJ159" s="32">
        <v>0</v>
      </c>
      <c r="CK159" s="32">
        <v>0</v>
      </c>
      <c r="CL159" s="32">
        <v>0</v>
      </c>
      <c r="CN159" s="32">
        <v>1</v>
      </c>
      <c r="CO159" s="32">
        <v>0</v>
      </c>
      <c r="CP159" s="32">
        <v>1</v>
      </c>
      <c r="CQ159" s="32">
        <v>0</v>
      </c>
      <c r="CR159" s="32">
        <v>0</v>
      </c>
      <c r="CS159" s="32">
        <v>1</v>
      </c>
      <c r="CT159" s="32">
        <v>1</v>
      </c>
      <c r="CU159" s="32">
        <v>0</v>
      </c>
      <c r="CV159" s="35">
        <v>0</v>
      </c>
      <c r="CW159" s="35">
        <v>0</v>
      </c>
      <c r="CX159" s="35">
        <v>0</v>
      </c>
      <c r="CY159" s="35">
        <v>0</v>
      </c>
      <c r="CZ159" s="35">
        <v>0</v>
      </c>
      <c r="DB159" s="32">
        <f t="shared" si="19"/>
        <v>1</v>
      </c>
      <c r="DC159" s="32">
        <f t="shared" si="19"/>
        <v>1</v>
      </c>
      <c r="DD159" s="32">
        <f t="shared" si="19"/>
        <v>0</v>
      </c>
      <c r="DE159" s="32">
        <f t="shared" si="19"/>
        <v>1</v>
      </c>
      <c r="DF159" s="32">
        <f t="shared" si="19"/>
        <v>0</v>
      </c>
      <c r="DG159" s="35">
        <f t="shared" si="19"/>
        <v>0</v>
      </c>
      <c r="DH159" s="35">
        <f t="shared" si="19"/>
        <v>0</v>
      </c>
      <c r="DI159" s="35">
        <f t="shared" si="19"/>
        <v>0</v>
      </c>
      <c r="DJ159" s="35">
        <f t="shared" si="19"/>
        <v>0</v>
      </c>
      <c r="JWI159" s="31"/>
      <c r="PSW159" s="31"/>
    </row>
    <row r="160" spans="1:114 7367:7367 11333:11333" x14ac:dyDescent="0.25">
      <c r="A160" s="32">
        <v>168</v>
      </c>
      <c r="B160" s="32" t="s">
        <v>1371</v>
      </c>
      <c r="C160" s="32" t="s">
        <v>1367</v>
      </c>
      <c r="D160" s="32" t="s">
        <v>1372</v>
      </c>
      <c r="E160" s="32" t="s">
        <v>517</v>
      </c>
      <c r="F160" s="32">
        <v>0</v>
      </c>
      <c r="G160" s="32">
        <v>1</v>
      </c>
      <c r="H160" s="32" t="str">
        <f t="shared" si="18"/>
        <v>ok</v>
      </c>
      <c r="I160" s="24" t="s">
        <v>448</v>
      </c>
      <c r="J160" s="24" t="s">
        <v>448</v>
      </c>
      <c r="K160" s="31">
        <v>5271</v>
      </c>
      <c r="L160" s="31">
        <v>4433</v>
      </c>
      <c r="M160" s="31" t="s">
        <v>623</v>
      </c>
      <c r="N160" s="31" t="s">
        <v>658</v>
      </c>
      <c r="O160" s="31">
        <v>409</v>
      </c>
      <c r="P160" s="31">
        <v>4</v>
      </c>
      <c r="Q160" s="31" t="s">
        <v>23</v>
      </c>
      <c r="R160" s="31" t="s">
        <v>932</v>
      </c>
      <c r="S160" s="31">
        <v>0</v>
      </c>
      <c r="T160" s="31" t="s">
        <v>46</v>
      </c>
      <c r="U160" s="31">
        <v>1</v>
      </c>
      <c r="V160" s="31">
        <v>2</v>
      </c>
      <c r="W160" s="31">
        <v>28.5</v>
      </c>
      <c r="X160" s="31">
        <v>4</v>
      </c>
      <c r="Y160" s="31">
        <v>0</v>
      </c>
      <c r="Z160" s="31">
        <v>3</v>
      </c>
      <c r="AA160" s="31">
        <v>1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2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 t="s">
        <v>659</v>
      </c>
      <c r="AN160" s="31">
        <v>4</v>
      </c>
      <c r="AO160" s="31" t="s">
        <v>1373</v>
      </c>
      <c r="AP160" s="31">
        <v>5</v>
      </c>
      <c r="AQ160" s="31" t="s">
        <v>1007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1</v>
      </c>
      <c r="AX160" s="31">
        <v>2</v>
      </c>
      <c r="AY160" s="31">
        <v>0</v>
      </c>
      <c r="AZ160" s="31">
        <v>0</v>
      </c>
      <c r="BA160" s="31">
        <v>3</v>
      </c>
      <c r="BB160" s="31">
        <v>0</v>
      </c>
      <c r="BC160" s="31">
        <v>0</v>
      </c>
      <c r="BD160" s="31">
        <v>0</v>
      </c>
      <c r="BE160" s="31">
        <v>0</v>
      </c>
      <c r="BF160" s="31">
        <v>3</v>
      </c>
      <c r="BG160" s="31" t="s">
        <v>552</v>
      </c>
      <c r="BH160" s="31" t="s">
        <v>831</v>
      </c>
      <c r="BI160" s="31">
        <v>2</v>
      </c>
      <c r="BJ160" s="31">
        <v>4</v>
      </c>
      <c r="BK160" s="31">
        <v>0</v>
      </c>
      <c r="BL160" s="31">
        <v>2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f t="shared" si="17"/>
        <v>0</v>
      </c>
      <c r="BS160" s="31" t="s">
        <v>38</v>
      </c>
      <c r="BT160" s="31" t="s">
        <v>181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 t="s">
        <v>627</v>
      </c>
      <c r="CH160" s="34">
        <v>0</v>
      </c>
      <c r="CI160" s="32">
        <v>0</v>
      </c>
      <c r="CJ160" s="32">
        <v>0</v>
      </c>
      <c r="CK160" s="32">
        <v>0</v>
      </c>
      <c r="CL160" s="32">
        <v>0</v>
      </c>
      <c r="CN160" s="32">
        <v>1</v>
      </c>
      <c r="CO160" s="32">
        <v>1</v>
      </c>
      <c r="CP160" s="32">
        <v>1</v>
      </c>
      <c r="CQ160" s="32">
        <v>0</v>
      </c>
      <c r="CR160" s="32">
        <v>0</v>
      </c>
      <c r="CS160" s="32">
        <v>1</v>
      </c>
      <c r="CT160" s="32">
        <v>0</v>
      </c>
      <c r="CU160" s="32">
        <v>0</v>
      </c>
      <c r="CV160" s="35">
        <v>0</v>
      </c>
      <c r="CW160" s="35">
        <v>0</v>
      </c>
      <c r="CX160" s="35">
        <v>0</v>
      </c>
      <c r="CY160" s="35">
        <v>0</v>
      </c>
      <c r="CZ160" s="35">
        <v>0</v>
      </c>
      <c r="DB160" s="32">
        <f t="shared" si="19"/>
        <v>1</v>
      </c>
      <c r="DC160" s="32">
        <f t="shared" si="19"/>
        <v>1</v>
      </c>
      <c r="DD160" s="32">
        <f t="shared" si="19"/>
        <v>0</v>
      </c>
      <c r="DE160" s="32">
        <f t="shared" si="19"/>
        <v>0</v>
      </c>
      <c r="DF160" s="32">
        <f t="shared" si="19"/>
        <v>1</v>
      </c>
      <c r="DG160" s="35">
        <f t="shared" si="19"/>
        <v>0</v>
      </c>
      <c r="DH160" s="35">
        <f t="shared" si="19"/>
        <v>0</v>
      </c>
      <c r="DI160" s="35">
        <f t="shared" si="19"/>
        <v>0</v>
      </c>
      <c r="DJ160" s="35">
        <f t="shared" si="19"/>
        <v>0</v>
      </c>
      <c r="JWI160" s="31"/>
      <c r="PSW160" s="31"/>
    </row>
    <row r="161" spans="1:114 7367:7367 11333:11333" x14ac:dyDescent="0.25">
      <c r="A161" s="32">
        <v>119</v>
      </c>
      <c r="B161" s="32" t="s">
        <v>1374</v>
      </c>
      <c r="C161" s="32" t="s">
        <v>1375</v>
      </c>
      <c r="D161" s="32" t="s">
        <v>1376</v>
      </c>
      <c r="E161" s="32" t="s">
        <v>573</v>
      </c>
      <c r="F161" s="32">
        <v>1</v>
      </c>
      <c r="G161" s="32">
        <v>0</v>
      </c>
      <c r="H161" s="32" t="str">
        <f t="shared" si="18"/>
        <v>ok</v>
      </c>
      <c r="I161" s="24" t="s">
        <v>1377</v>
      </c>
      <c r="J161" s="24" t="s">
        <v>1377</v>
      </c>
      <c r="K161" s="31">
        <v>4578</v>
      </c>
      <c r="L161" s="31">
        <v>32179</v>
      </c>
      <c r="M161" s="31" t="s">
        <v>623</v>
      </c>
      <c r="N161" s="31" t="s">
        <v>805</v>
      </c>
      <c r="O161" s="31">
        <v>266</v>
      </c>
      <c r="P161" s="31">
        <v>19</v>
      </c>
      <c r="Q161" s="31" t="s">
        <v>23</v>
      </c>
      <c r="R161" s="31" t="s">
        <v>644</v>
      </c>
      <c r="S161" s="31">
        <v>0</v>
      </c>
      <c r="T161" s="31" t="s">
        <v>46</v>
      </c>
      <c r="U161" s="31">
        <v>1</v>
      </c>
      <c r="V161" s="31">
        <v>2</v>
      </c>
      <c r="W161" s="31">
        <v>15.666666666666666</v>
      </c>
      <c r="X161" s="31">
        <v>1</v>
      </c>
      <c r="Y161" s="31">
        <v>0</v>
      </c>
      <c r="Z161" s="31">
        <v>2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 t="s">
        <v>567</v>
      </c>
      <c r="AN161" s="31">
        <v>2</v>
      </c>
      <c r="AO161" s="31" t="s">
        <v>56</v>
      </c>
      <c r="AP161" s="31">
        <v>1</v>
      </c>
      <c r="AQ161" s="31" t="s">
        <v>926</v>
      </c>
      <c r="AR161" s="31">
        <v>1</v>
      </c>
      <c r="AS161" s="31">
        <v>0</v>
      </c>
      <c r="AT161" s="31">
        <v>1.5</v>
      </c>
      <c r="AU161" s="31">
        <v>0.4</v>
      </c>
      <c r="AV161" s="31">
        <v>3</v>
      </c>
      <c r="AW161" s="31">
        <v>1</v>
      </c>
      <c r="AX161" s="31">
        <v>0</v>
      </c>
      <c r="AY161" s="31">
        <v>0</v>
      </c>
      <c r="AZ161" s="31">
        <v>0</v>
      </c>
      <c r="BA161" s="31">
        <v>2</v>
      </c>
      <c r="BB161" s="31">
        <v>0</v>
      </c>
      <c r="BC161" s="31">
        <v>0</v>
      </c>
      <c r="BD161" s="31">
        <v>0</v>
      </c>
      <c r="BE161" s="31">
        <v>0</v>
      </c>
      <c r="BF161" s="31">
        <v>2</v>
      </c>
      <c r="BG161" s="31" t="s">
        <v>552</v>
      </c>
      <c r="BH161" s="31" t="s">
        <v>652</v>
      </c>
      <c r="BI161" s="31">
        <v>2</v>
      </c>
      <c r="BJ161" s="31">
        <v>2</v>
      </c>
      <c r="BK161" s="31">
        <v>0</v>
      </c>
      <c r="BL161" s="31">
        <v>0</v>
      </c>
      <c r="BM161" s="31">
        <v>0</v>
      </c>
      <c r="BN161" s="31">
        <v>0</v>
      </c>
      <c r="BO161" s="31">
        <v>0</v>
      </c>
      <c r="BP161" s="31">
        <v>0</v>
      </c>
      <c r="BQ161" s="31">
        <v>0</v>
      </c>
      <c r="BR161" s="31">
        <f t="shared" si="17"/>
        <v>0</v>
      </c>
      <c r="BS161" s="31" t="s">
        <v>184</v>
      </c>
      <c r="BT161" s="31" t="s">
        <v>38</v>
      </c>
      <c r="BU161" s="31">
        <v>0</v>
      </c>
      <c r="BV161" s="31">
        <v>0</v>
      </c>
      <c r="BW161" s="31">
        <v>0</v>
      </c>
      <c r="BX161" s="31">
        <v>0</v>
      </c>
      <c r="BY161" s="31">
        <v>0</v>
      </c>
      <c r="BZ161" s="31">
        <v>0</v>
      </c>
      <c r="CA161" s="31">
        <v>0</v>
      </c>
      <c r="CB161" s="31">
        <v>0</v>
      </c>
      <c r="CC161" s="31">
        <v>0</v>
      </c>
      <c r="CD161" s="31">
        <v>0</v>
      </c>
      <c r="CE161" s="31" t="s">
        <v>1378</v>
      </c>
      <c r="CH161" s="34">
        <v>0</v>
      </c>
      <c r="CI161" s="32">
        <v>0</v>
      </c>
      <c r="CJ161" s="32">
        <v>0</v>
      </c>
      <c r="CK161" s="32">
        <v>0</v>
      </c>
      <c r="CL161" s="32">
        <v>0</v>
      </c>
      <c r="CN161" s="32">
        <v>1</v>
      </c>
      <c r="CO161" s="32">
        <v>1</v>
      </c>
      <c r="CP161" s="32">
        <v>0</v>
      </c>
      <c r="CQ161" s="32">
        <v>0</v>
      </c>
      <c r="CR161" s="32">
        <v>0</v>
      </c>
      <c r="CS161" s="32">
        <v>0</v>
      </c>
      <c r="CT161" s="32">
        <v>0</v>
      </c>
      <c r="CU161" s="32">
        <v>0</v>
      </c>
      <c r="CV161" s="35">
        <v>0</v>
      </c>
      <c r="CW161" s="35">
        <v>0</v>
      </c>
      <c r="CX161" s="35">
        <v>0</v>
      </c>
      <c r="CY161" s="35">
        <v>0</v>
      </c>
      <c r="CZ161" s="35">
        <v>0</v>
      </c>
      <c r="DB161" s="32">
        <f t="shared" si="19"/>
        <v>1</v>
      </c>
      <c r="DC161" s="32">
        <f t="shared" si="19"/>
        <v>0</v>
      </c>
      <c r="DD161" s="32">
        <f t="shared" si="19"/>
        <v>0</v>
      </c>
      <c r="DE161" s="32">
        <f t="shared" si="19"/>
        <v>0</v>
      </c>
      <c r="DF161" s="32">
        <f t="shared" si="19"/>
        <v>1</v>
      </c>
      <c r="DG161" s="35">
        <f t="shared" si="19"/>
        <v>0</v>
      </c>
      <c r="DH161" s="35">
        <f t="shared" si="19"/>
        <v>0</v>
      </c>
      <c r="DI161" s="35">
        <f t="shared" si="19"/>
        <v>0</v>
      </c>
      <c r="DJ161" s="35">
        <f t="shared" si="19"/>
        <v>0</v>
      </c>
      <c r="JWI161" s="31"/>
      <c r="PSW161" s="31"/>
    </row>
    <row r="162" spans="1:114 7367:7367 11333:11333" x14ac:dyDescent="0.25">
      <c r="A162" s="32">
        <v>299</v>
      </c>
      <c r="B162" s="32" t="s">
        <v>492</v>
      </c>
      <c r="C162" s="32" t="s">
        <v>1379</v>
      </c>
      <c r="D162" s="32" t="s">
        <v>1169</v>
      </c>
      <c r="E162" s="32" t="s">
        <v>562</v>
      </c>
      <c r="F162" s="32">
        <v>0</v>
      </c>
      <c r="G162" s="32">
        <v>1</v>
      </c>
      <c r="H162" s="32" t="str">
        <f t="shared" si="18"/>
        <v>ok</v>
      </c>
      <c r="I162" s="24" t="s">
        <v>493</v>
      </c>
      <c r="J162" s="24" t="s">
        <v>493</v>
      </c>
      <c r="K162" s="31">
        <v>4180</v>
      </c>
      <c r="L162" s="31">
        <v>4657</v>
      </c>
      <c r="M162" s="31" t="s">
        <v>623</v>
      </c>
      <c r="N162" s="31" t="s">
        <v>805</v>
      </c>
      <c r="O162" s="31">
        <v>266</v>
      </c>
      <c r="P162" s="31">
        <v>34</v>
      </c>
      <c r="Q162" s="31" t="s">
        <v>23</v>
      </c>
      <c r="R162" s="31" t="s">
        <v>932</v>
      </c>
      <c r="S162" s="31">
        <v>0</v>
      </c>
      <c r="T162" s="31" t="s">
        <v>46</v>
      </c>
      <c r="U162" s="31">
        <v>1</v>
      </c>
      <c r="V162" s="31">
        <v>2</v>
      </c>
      <c r="W162" s="31">
        <v>8.125</v>
      </c>
      <c r="X162" s="31">
        <v>1</v>
      </c>
      <c r="Y162" s="31">
        <v>0</v>
      </c>
      <c r="Z162" s="31">
        <v>2</v>
      </c>
      <c r="AA162" s="31">
        <v>3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 t="s">
        <v>567</v>
      </c>
      <c r="AN162" s="31">
        <v>3</v>
      </c>
      <c r="AO162" s="31" t="s">
        <v>56</v>
      </c>
      <c r="AP162" s="31">
        <v>1</v>
      </c>
      <c r="AQ162" s="31" t="s">
        <v>862</v>
      </c>
      <c r="AR162" s="31">
        <v>0</v>
      </c>
      <c r="AS162" s="31">
        <v>2</v>
      </c>
      <c r="AT162" s="31">
        <v>12</v>
      </c>
      <c r="AU162" s="31">
        <v>4.8499999999999996</v>
      </c>
      <c r="AV162" s="31">
        <v>1</v>
      </c>
      <c r="AW162" s="31">
        <v>1</v>
      </c>
      <c r="AX162" s="31">
        <v>0</v>
      </c>
      <c r="AY162" s="31">
        <v>0</v>
      </c>
      <c r="AZ162" s="31">
        <v>0</v>
      </c>
      <c r="BA162" s="31">
        <v>2</v>
      </c>
      <c r="BB162" s="31">
        <v>0</v>
      </c>
      <c r="BC162" s="31">
        <v>0</v>
      </c>
      <c r="BD162" s="31">
        <v>0</v>
      </c>
      <c r="BE162" s="31">
        <v>0</v>
      </c>
      <c r="BF162" s="31">
        <v>2</v>
      </c>
      <c r="BG162" s="31" t="s">
        <v>552</v>
      </c>
      <c r="BH162" s="31" t="s">
        <v>595</v>
      </c>
      <c r="BI162" s="31">
        <v>2</v>
      </c>
      <c r="BJ162" s="31">
        <v>2</v>
      </c>
      <c r="BK162" s="31">
        <v>2</v>
      </c>
      <c r="BL162" s="31">
        <v>0</v>
      </c>
      <c r="BM162" s="31">
        <v>0</v>
      </c>
      <c r="BN162" s="31">
        <v>0</v>
      </c>
      <c r="BO162" s="31">
        <v>0</v>
      </c>
      <c r="BP162" s="31">
        <v>0</v>
      </c>
      <c r="BQ162" s="31">
        <v>0</v>
      </c>
      <c r="BR162" s="31">
        <f t="shared" si="17"/>
        <v>0</v>
      </c>
      <c r="BS162" s="31" t="s">
        <v>184</v>
      </c>
      <c r="BT162" s="31" t="s">
        <v>38</v>
      </c>
      <c r="BU162" s="31">
        <v>0</v>
      </c>
      <c r="BV162" s="31">
        <v>0</v>
      </c>
      <c r="BW162" s="31">
        <v>0</v>
      </c>
      <c r="BX162" s="31">
        <v>0</v>
      </c>
      <c r="BY162" s="31">
        <v>0</v>
      </c>
      <c r="BZ162" s="31">
        <v>0</v>
      </c>
      <c r="CA162" s="31">
        <v>0</v>
      </c>
      <c r="CB162" s="31">
        <v>0</v>
      </c>
      <c r="CC162" s="31">
        <v>0</v>
      </c>
      <c r="CD162" s="31">
        <v>0</v>
      </c>
      <c r="CE162" s="31" t="s">
        <v>570</v>
      </c>
      <c r="CH162" s="34">
        <v>0</v>
      </c>
      <c r="CI162" s="32">
        <v>0</v>
      </c>
      <c r="CJ162" s="32">
        <v>0</v>
      </c>
      <c r="CK162" s="32">
        <v>0</v>
      </c>
      <c r="CL162" s="32">
        <v>0</v>
      </c>
      <c r="CN162" s="32">
        <v>1</v>
      </c>
      <c r="CO162" s="32">
        <v>1</v>
      </c>
      <c r="CP162" s="32">
        <v>1</v>
      </c>
      <c r="CQ162" s="32">
        <v>0</v>
      </c>
      <c r="CR162" s="32">
        <v>0</v>
      </c>
      <c r="CS162" s="32">
        <v>0</v>
      </c>
      <c r="CT162" s="32">
        <v>0</v>
      </c>
      <c r="CU162" s="32">
        <v>0</v>
      </c>
      <c r="CV162" s="35">
        <v>0</v>
      </c>
      <c r="CW162" s="35">
        <v>0</v>
      </c>
      <c r="CX162" s="35">
        <v>0</v>
      </c>
      <c r="CY162" s="35">
        <v>0</v>
      </c>
      <c r="CZ162" s="35">
        <v>0</v>
      </c>
      <c r="DB162" s="32">
        <f t="shared" si="19"/>
        <v>1</v>
      </c>
      <c r="DC162" s="32">
        <f t="shared" si="19"/>
        <v>0</v>
      </c>
      <c r="DD162" s="32">
        <f t="shared" si="19"/>
        <v>0</v>
      </c>
      <c r="DE162" s="32">
        <f t="shared" si="19"/>
        <v>0</v>
      </c>
      <c r="DF162" s="32">
        <f t="shared" si="19"/>
        <v>1</v>
      </c>
      <c r="DG162" s="35">
        <f t="shared" si="19"/>
        <v>0</v>
      </c>
      <c r="DH162" s="35">
        <f t="shared" si="19"/>
        <v>0</v>
      </c>
      <c r="DI162" s="35">
        <f t="shared" si="19"/>
        <v>0</v>
      </c>
      <c r="DJ162" s="35">
        <f t="shared" si="19"/>
        <v>0</v>
      </c>
      <c r="JWI162" s="31"/>
      <c r="PSW162" s="31"/>
    </row>
    <row r="163" spans="1:114 7367:7367 11333:11333" x14ac:dyDescent="0.25">
      <c r="A163" s="32">
        <v>107</v>
      </c>
      <c r="B163" s="32" t="s">
        <v>1380</v>
      </c>
      <c r="C163" s="32" t="s">
        <v>1379</v>
      </c>
      <c r="D163" s="32" t="s">
        <v>1381</v>
      </c>
      <c r="E163" s="32" t="s">
        <v>573</v>
      </c>
      <c r="F163" s="32">
        <v>1</v>
      </c>
      <c r="G163" s="32">
        <v>0</v>
      </c>
      <c r="H163" s="32" t="str">
        <f t="shared" si="18"/>
        <v>ok</v>
      </c>
      <c r="I163" s="24" t="s">
        <v>1382</v>
      </c>
      <c r="J163" s="24" t="s">
        <v>1382</v>
      </c>
      <c r="K163" s="31">
        <v>4159</v>
      </c>
      <c r="L163" s="31">
        <v>32142</v>
      </c>
      <c r="M163" s="31" t="s">
        <v>623</v>
      </c>
      <c r="N163" s="31" t="s">
        <v>805</v>
      </c>
      <c r="O163" s="31">
        <v>266</v>
      </c>
      <c r="P163" s="31">
        <v>34</v>
      </c>
      <c r="Q163" s="31" t="s">
        <v>23</v>
      </c>
      <c r="R163" s="31" t="s">
        <v>644</v>
      </c>
      <c r="S163" s="31">
        <v>0</v>
      </c>
      <c r="T163" s="31" t="s">
        <v>46</v>
      </c>
      <c r="U163" s="31">
        <v>1</v>
      </c>
      <c r="V163" s="31">
        <v>2</v>
      </c>
      <c r="W163" s="31">
        <v>7</v>
      </c>
      <c r="X163" s="31">
        <v>1</v>
      </c>
      <c r="Y163" s="31">
        <v>0</v>
      </c>
      <c r="Z163" s="31">
        <v>2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 t="s">
        <v>567</v>
      </c>
      <c r="AN163" s="31">
        <v>2</v>
      </c>
      <c r="AO163" s="31" t="s">
        <v>1091</v>
      </c>
      <c r="AP163" s="31">
        <v>2</v>
      </c>
      <c r="AQ163" s="31" t="s">
        <v>953</v>
      </c>
      <c r="AR163" s="31">
        <v>0</v>
      </c>
      <c r="AS163" s="31">
        <v>8</v>
      </c>
      <c r="AT163" s="31">
        <v>25</v>
      </c>
      <c r="AU163" s="31">
        <v>11.63</v>
      </c>
      <c r="AV163" s="31">
        <v>3</v>
      </c>
      <c r="AW163" s="31">
        <v>1</v>
      </c>
      <c r="AX163" s="31">
        <v>0</v>
      </c>
      <c r="AY163" s="31">
        <v>0</v>
      </c>
      <c r="AZ163" s="31">
        <v>0</v>
      </c>
      <c r="BA163" s="31">
        <v>0</v>
      </c>
      <c r="BB163" s="31">
        <v>0</v>
      </c>
      <c r="BC163" s="31">
        <v>0</v>
      </c>
      <c r="BD163" s="31">
        <v>0</v>
      </c>
      <c r="BE163" s="31">
        <v>0</v>
      </c>
      <c r="BF163" s="31">
        <v>1</v>
      </c>
      <c r="BG163" s="31" t="s">
        <v>552</v>
      </c>
      <c r="BH163" s="31" t="s">
        <v>595</v>
      </c>
      <c r="BI163" s="31">
        <v>0</v>
      </c>
      <c r="BJ163" s="31">
        <v>0</v>
      </c>
      <c r="BK163" s="31">
        <v>0</v>
      </c>
      <c r="BL163" s="31">
        <v>0</v>
      </c>
      <c r="BM163" s="31">
        <v>0</v>
      </c>
      <c r="BN163" s="31">
        <v>0</v>
      </c>
      <c r="BO163" s="31">
        <v>0</v>
      </c>
      <c r="BP163" s="31">
        <v>0</v>
      </c>
      <c r="BQ163" s="31">
        <v>0</v>
      </c>
      <c r="BR163" s="31">
        <f t="shared" si="17"/>
        <v>0</v>
      </c>
      <c r="BS163" s="31" t="s">
        <v>184</v>
      </c>
      <c r="BT163" s="31">
        <v>0</v>
      </c>
      <c r="BU163" s="31">
        <v>0</v>
      </c>
      <c r="BV163" s="31">
        <v>0</v>
      </c>
      <c r="BW163" s="31">
        <v>0</v>
      </c>
      <c r="BX163" s="31">
        <v>0</v>
      </c>
      <c r="BY163" s="31">
        <v>0</v>
      </c>
      <c r="BZ163" s="31">
        <v>0</v>
      </c>
      <c r="CA163" s="31">
        <v>0</v>
      </c>
      <c r="CB163" s="31">
        <v>0</v>
      </c>
      <c r="CC163" s="31">
        <v>0</v>
      </c>
      <c r="CD163" s="31">
        <v>0</v>
      </c>
      <c r="CE163" s="31" t="s">
        <v>697</v>
      </c>
      <c r="CH163" s="34">
        <v>0</v>
      </c>
      <c r="CI163" s="32">
        <v>0</v>
      </c>
      <c r="CJ163" s="32">
        <v>0</v>
      </c>
      <c r="CK163" s="32">
        <v>0</v>
      </c>
      <c r="CL163" s="32">
        <v>0</v>
      </c>
      <c r="CN163" s="32">
        <v>1</v>
      </c>
      <c r="CO163" s="32">
        <v>1</v>
      </c>
      <c r="CP163" s="32">
        <v>0</v>
      </c>
      <c r="CQ163" s="32">
        <v>0</v>
      </c>
      <c r="CR163" s="32">
        <v>0</v>
      </c>
      <c r="CS163" s="32">
        <v>0</v>
      </c>
      <c r="CT163" s="32">
        <v>0</v>
      </c>
      <c r="CU163" s="32">
        <v>0</v>
      </c>
      <c r="CV163" s="35">
        <v>0</v>
      </c>
      <c r="CW163" s="35">
        <v>0</v>
      </c>
      <c r="CX163" s="35">
        <v>0</v>
      </c>
      <c r="CY163" s="35">
        <v>0</v>
      </c>
      <c r="CZ163" s="35">
        <v>0</v>
      </c>
      <c r="DB163" s="32">
        <f t="shared" si="19"/>
        <v>1</v>
      </c>
      <c r="DC163" s="32">
        <f t="shared" si="19"/>
        <v>0</v>
      </c>
      <c r="DD163" s="32">
        <f t="shared" si="19"/>
        <v>0</v>
      </c>
      <c r="DE163" s="32">
        <f t="shared" si="19"/>
        <v>0</v>
      </c>
      <c r="DF163" s="32">
        <f t="shared" si="19"/>
        <v>0</v>
      </c>
      <c r="DG163" s="35">
        <f t="shared" si="19"/>
        <v>0</v>
      </c>
      <c r="DH163" s="35">
        <f t="shared" si="19"/>
        <v>0</v>
      </c>
      <c r="DI163" s="35">
        <f t="shared" si="19"/>
        <v>0</v>
      </c>
      <c r="DJ163" s="35">
        <f t="shared" si="19"/>
        <v>0</v>
      </c>
      <c r="JWI163" s="31"/>
      <c r="PSW163" s="31"/>
    </row>
    <row r="164" spans="1:114 7367:7367 11333:11333" x14ac:dyDescent="0.25">
      <c r="A164" s="32">
        <v>109</v>
      </c>
      <c r="B164" s="32" t="s">
        <v>1383</v>
      </c>
      <c r="C164" s="32" t="s">
        <v>1379</v>
      </c>
      <c r="D164" s="32" t="s">
        <v>1384</v>
      </c>
      <c r="E164" s="32" t="s">
        <v>573</v>
      </c>
      <c r="F164" s="32">
        <v>1</v>
      </c>
      <c r="G164" s="32">
        <v>0</v>
      </c>
      <c r="H164" s="32" t="str">
        <f t="shared" si="18"/>
        <v>ok</v>
      </c>
      <c r="I164" s="24" t="s">
        <v>1385</v>
      </c>
      <c r="J164" s="24" t="s">
        <v>1385</v>
      </c>
      <c r="K164" s="31">
        <v>4187</v>
      </c>
      <c r="L164" s="31">
        <v>4664</v>
      </c>
      <c r="M164" s="31" t="s">
        <v>623</v>
      </c>
      <c r="N164" s="31" t="s">
        <v>805</v>
      </c>
      <c r="O164" s="31">
        <v>266</v>
      </c>
      <c r="P164" s="31">
        <v>34</v>
      </c>
      <c r="Q164" s="31" t="s">
        <v>23</v>
      </c>
      <c r="R164" s="31" t="s">
        <v>644</v>
      </c>
      <c r="S164" s="31">
        <v>0</v>
      </c>
      <c r="T164" s="31" t="s">
        <v>46</v>
      </c>
      <c r="U164" s="31">
        <v>1</v>
      </c>
      <c r="V164" s="31">
        <v>0</v>
      </c>
      <c r="W164" s="31">
        <v>8.7999999999999989</v>
      </c>
      <c r="X164" s="31">
        <v>1</v>
      </c>
      <c r="Y164" s="31">
        <v>0</v>
      </c>
      <c r="Z164" s="31">
        <v>2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 t="s">
        <v>567</v>
      </c>
      <c r="AN164" s="31">
        <v>2</v>
      </c>
      <c r="AO164" s="31" t="s">
        <v>40</v>
      </c>
      <c r="AP164" s="31">
        <v>1</v>
      </c>
      <c r="AQ164" s="31" t="s">
        <v>794</v>
      </c>
      <c r="AR164" s="31">
        <v>0</v>
      </c>
      <c r="AS164" s="31">
        <v>1</v>
      </c>
      <c r="AT164" s="31">
        <v>15</v>
      </c>
      <c r="AU164" s="31">
        <v>0</v>
      </c>
      <c r="AV164" s="31">
        <v>3</v>
      </c>
      <c r="AW164" s="31">
        <v>1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1</v>
      </c>
      <c r="BG164" s="31" t="s">
        <v>552</v>
      </c>
      <c r="BH164" s="31" t="s">
        <v>595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f t="shared" si="17"/>
        <v>0</v>
      </c>
      <c r="BS164" s="31" t="s">
        <v>121</v>
      </c>
      <c r="BT164" s="31">
        <v>0</v>
      </c>
      <c r="BU164" s="31">
        <v>1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 t="s">
        <v>1386</v>
      </c>
      <c r="CH164" s="34">
        <v>0</v>
      </c>
      <c r="CI164" s="32">
        <v>0</v>
      </c>
      <c r="CJ164" s="32">
        <v>0</v>
      </c>
      <c r="CK164" s="32">
        <v>1</v>
      </c>
      <c r="CL164" s="32">
        <v>1</v>
      </c>
      <c r="CN164" s="32">
        <v>1</v>
      </c>
      <c r="CO164" s="32">
        <v>1</v>
      </c>
      <c r="CP164" s="32">
        <v>0</v>
      </c>
      <c r="CQ164" s="32">
        <v>0</v>
      </c>
      <c r="CR164" s="32">
        <v>0</v>
      </c>
      <c r="CS164" s="32">
        <v>0</v>
      </c>
      <c r="CT164" s="32">
        <v>0</v>
      </c>
      <c r="CU164" s="32">
        <v>0</v>
      </c>
      <c r="CV164" s="35">
        <v>0</v>
      </c>
      <c r="CW164" s="35">
        <v>0</v>
      </c>
      <c r="CX164" s="35">
        <v>0</v>
      </c>
      <c r="CY164" s="35">
        <v>0</v>
      </c>
      <c r="CZ164" s="35">
        <v>0</v>
      </c>
      <c r="DB164" s="32">
        <f t="shared" si="19"/>
        <v>1</v>
      </c>
      <c r="DC164" s="32">
        <f t="shared" si="19"/>
        <v>0</v>
      </c>
      <c r="DD164" s="32">
        <f t="shared" si="19"/>
        <v>0</v>
      </c>
      <c r="DE164" s="32">
        <f t="shared" si="19"/>
        <v>0</v>
      </c>
      <c r="DF164" s="32">
        <f t="shared" si="19"/>
        <v>0</v>
      </c>
      <c r="DG164" s="35">
        <f t="shared" si="19"/>
        <v>0</v>
      </c>
      <c r="DH164" s="35">
        <f t="shared" si="19"/>
        <v>0</v>
      </c>
      <c r="DI164" s="35">
        <f t="shared" si="19"/>
        <v>0</v>
      </c>
      <c r="DJ164" s="35">
        <f t="shared" si="19"/>
        <v>0</v>
      </c>
      <c r="JWI164" s="31"/>
      <c r="PSW164" s="31"/>
    </row>
    <row r="165" spans="1:114 7367:7367 11333:11333" x14ac:dyDescent="0.25">
      <c r="A165" s="32">
        <v>108</v>
      </c>
      <c r="B165" s="32" t="s">
        <v>1387</v>
      </c>
      <c r="C165" s="32" t="s">
        <v>1379</v>
      </c>
      <c r="D165" s="32" t="s">
        <v>1388</v>
      </c>
      <c r="E165" s="32" t="s">
        <v>621</v>
      </c>
      <c r="F165" s="32">
        <v>0</v>
      </c>
      <c r="G165" s="32">
        <v>1</v>
      </c>
      <c r="H165" s="32" t="str">
        <f t="shared" si="18"/>
        <v>ok</v>
      </c>
      <c r="I165" s="24" t="s">
        <v>460</v>
      </c>
      <c r="J165" s="24" t="s">
        <v>460</v>
      </c>
      <c r="K165" s="31">
        <v>4168</v>
      </c>
      <c r="L165" s="31">
        <v>4646</v>
      </c>
      <c r="M165" s="31" t="s">
        <v>623</v>
      </c>
      <c r="N165" s="31" t="s">
        <v>805</v>
      </c>
      <c r="O165" s="31">
        <v>266</v>
      </c>
      <c r="P165" s="31">
        <v>34</v>
      </c>
      <c r="Q165" s="31" t="s">
        <v>23</v>
      </c>
      <c r="R165" s="31" t="s">
        <v>644</v>
      </c>
      <c r="S165" s="31">
        <v>0</v>
      </c>
      <c r="T165" s="31" t="s">
        <v>46</v>
      </c>
      <c r="U165" s="31">
        <v>1</v>
      </c>
      <c r="V165" s="31">
        <v>2</v>
      </c>
      <c r="W165" s="31">
        <v>8.75</v>
      </c>
      <c r="X165" s="31">
        <v>2</v>
      </c>
      <c r="Y165" s="31">
        <v>0</v>
      </c>
      <c r="Z165" s="31">
        <v>3</v>
      </c>
      <c r="AA165" s="31">
        <v>1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4</v>
      </c>
      <c r="AI165" s="31">
        <v>0</v>
      </c>
      <c r="AJ165" s="31">
        <v>5</v>
      </c>
      <c r="AK165" s="31">
        <v>0</v>
      </c>
      <c r="AL165" s="31">
        <v>0</v>
      </c>
      <c r="AM165" s="31" t="s">
        <v>659</v>
      </c>
      <c r="AN165" s="31">
        <v>5</v>
      </c>
      <c r="AO165" s="31" t="s">
        <v>1091</v>
      </c>
      <c r="AP165" s="31">
        <v>2</v>
      </c>
      <c r="AQ165" s="31" t="s">
        <v>862</v>
      </c>
      <c r="AR165" s="31">
        <v>0</v>
      </c>
      <c r="AS165" s="31">
        <v>1</v>
      </c>
      <c r="AT165" s="31">
        <v>15</v>
      </c>
      <c r="AU165" s="31">
        <v>0</v>
      </c>
      <c r="AV165" s="31">
        <v>2</v>
      </c>
      <c r="AW165" s="31">
        <v>1</v>
      </c>
      <c r="AX165" s="31">
        <v>0</v>
      </c>
      <c r="AY165" s="31">
        <v>0</v>
      </c>
      <c r="AZ165" s="31">
        <v>0</v>
      </c>
      <c r="BA165" s="31">
        <v>0</v>
      </c>
      <c r="BB165" s="31">
        <v>0</v>
      </c>
      <c r="BC165" s="31">
        <v>0</v>
      </c>
      <c r="BD165" s="31">
        <v>0</v>
      </c>
      <c r="BE165" s="31">
        <v>0</v>
      </c>
      <c r="BF165" s="31">
        <v>1</v>
      </c>
      <c r="BG165" s="31" t="s">
        <v>552</v>
      </c>
      <c r="BH165" s="31" t="s">
        <v>595</v>
      </c>
      <c r="BI165" s="31">
        <v>0</v>
      </c>
      <c r="BJ165" s="31">
        <v>0</v>
      </c>
      <c r="BK165" s="31">
        <v>0</v>
      </c>
      <c r="BL165" s="31">
        <v>0</v>
      </c>
      <c r="BM165" s="31">
        <v>0</v>
      </c>
      <c r="BN165" s="31">
        <v>0</v>
      </c>
      <c r="BO165" s="31">
        <v>0</v>
      </c>
      <c r="BP165" s="31" t="s">
        <v>46</v>
      </c>
      <c r="BQ165" s="31">
        <v>0</v>
      </c>
      <c r="BR165" s="31">
        <f t="shared" si="17"/>
        <v>1</v>
      </c>
      <c r="BS165" s="31" t="s">
        <v>184</v>
      </c>
      <c r="BT165" s="31">
        <v>0</v>
      </c>
      <c r="BU165" s="31">
        <v>1</v>
      </c>
      <c r="BV165" s="31">
        <v>0</v>
      </c>
      <c r="BW165" s="31">
        <v>0</v>
      </c>
      <c r="BX165" s="31">
        <v>0</v>
      </c>
      <c r="BY165" s="31">
        <v>0</v>
      </c>
      <c r="BZ165" s="31">
        <v>0</v>
      </c>
      <c r="CA165" s="31">
        <v>0</v>
      </c>
      <c r="CB165" s="31">
        <v>0</v>
      </c>
      <c r="CC165" s="31">
        <v>0</v>
      </c>
      <c r="CD165" s="31">
        <v>0</v>
      </c>
      <c r="CE165" s="31" t="s">
        <v>1389</v>
      </c>
      <c r="CH165" s="34">
        <v>0</v>
      </c>
      <c r="CI165" s="32">
        <v>0</v>
      </c>
      <c r="CJ165" s="32">
        <v>0</v>
      </c>
      <c r="CK165" s="32">
        <v>0</v>
      </c>
      <c r="CL165" s="32">
        <v>0</v>
      </c>
      <c r="CN165" s="32">
        <v>1</v>
      </c>
      <c r="CO165" s="32">
        <v>1</v>
      </c>
      <c r="CP165" s="32">
        <v>1</v>
      </c>
      <c r="CQ165" s="32">
        <v>0</v>
      </c>
      <c r="CR165" s="32">
        <v>0</v>
      </c>
      <c r="CS165" s="32">
        <v>0</v>
      </c>
      <c r="CT165" s="32">
        <v>1</v>
      </c>
      <c r="CU165" s="32">
        <v>1</v>
      </c>
      <c r="CV165" s="35">
        <v>0</v>
      </c>
      <c r="CW165" s="35">
        <v>0</v>
      </c>
      <c r="CX165" s="35">
        <v>0</v>
      </c>
      <c r="CY165" s="35">
        <v>0</v>
      </c>
      <c r="CZ165" s="35">
        <v>0</v>
      </c>
      <c r="DB165" s="32">
        <f t="shared" si="19"/>
        <v>1</v>
      </c>
      <c r="DC165" s="32">
        <f t="shared" si="19"/>
        <v>0</v>
      </c>
      <c r="DD165" s="32">
        <f t="shared" si="19"/>
        <v>0</v>
      </c>
      <c r="DE165" s="32">
        <f t="shared" si="19"/>
        <v>0</v>
      </c>
      <c r="DF165" s="32">
        <f t="shared" si="19"/>
        <v>0</v>
      </c>
      <c r="DG165" s="35">
        <f t="shared" si="19"/>
        <v>0</v>
      </c>
      <c r="DH165" s="35">
        <f t="shared" si="19"/>
        <v>0</v>
      </c>
      <c r="DI165" s="35">
        <f t="shared" si="19"/>
        <v>0</v>
      </c>
      <c r="DJ165" s="35">
        <f t="shared" si="19"/>
        <v>0</v>
      </c>
      <c r="JWI165" s="31"/>
      <c r="PSW165" s="31"/>
    </row>
    <row r="166" spans="1:114 7367:7367 11333:11333" x14ac:dyDescent="0.25">
      <c r="A166" s="32">
        <v>1</v>
      </c>
      <c r="B166" s="32" t="s">
        <v>1390</v>
      </c>
      <c r="C166" s="32" t="s">
        <v>1391</v>
      </c>
      <c r="D166" s="32" t="s">
        <v>1392</v>
      </c>
      <c r="E166" s="32" t="s">
        <v>573</v>
      </c>
      <c r="F166" s="32">
        <v>1</v>
      </c>
      <c r="G166" s="32">
        <v>0</v>
      </c>
      <c r="H166" s="32" t="str">
        <f t="shared" si="18"/>
        <v>ok</v>
      </c>
      <c r="I166" s="24" t="s">
        <v>1393</v>
      </c>
      <c r="J166" s="24" t="s">
        <v>1393</v>
      </c>
      <c r="K166" s="31">
        <v>21</v>
      </c>
      <c r="L166" s="31">
        <v>18</v>
      </c>
      <c r="M166" s="31" t="s">
        <v>967</v>
      </c>
      <c r="N166" s="31" t="s">
        <v>968</v>
      </c>
      <c r="O166" s="31">
        <v>49</v>
      </c>
      <c r="P166" s="31">
        <v>3</v>
      </c>
      <c r="Q166" s="31" t="s">
        <v>19</v>
      </c>
      <c r="R166" s="31" t="s">
        <v>969</v>
      </c>
      <c r="S166" s="31">
        <v>0</v>
      </c>
      <c r="T166" s="31" t="s">
        <v>46</v>
      </c>
      <c r="U166" s="31">
        <v>1</v>
      </c>
      <c r="V166" s="31">
        <v>0</v>
      </c>
      <c r="W166" s="31">
        <v>0</v>
      </c>
      <c r="X166" s="31">
        <v>1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 t="s">
        <v>1090</v>
      </c>
      <c r="AM166" s="31" t="s">
        <v>567</v>
      </c>
      <c r="AN166" s="31">
        <v>1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1</v>
      </c>
      <c r="BA166" s="31">
        <v>0</v>
      </c>
      <c r="BB166" s="31">
        <v>0</v>
      </c>
      <c r="BC166" s="31">
        <v>0</v>
      </c>
      <c r="BD166" s="31">
        <v>0</v>
      </c>
      <c r="BE166" s="31">
        <v>0</v>
      </c>
      <c r="BF166" s="31">
        <v>1</v>
      </c>
      <c r="BG166" s="31" t="s">
        <v>555</v>
      </c>
      <c r="BH166" s="31" t="s">
        <v>974</v>
      </c>
      <c r="BI166" s="31">
        <v>0</v>
      </c>
      <c r="BJ166" s="31">
        <v>0</v>
      </c>
      <c r="BK166" s="31">
        <v>0</v>
      </c>
      <c r="BL166" s="31">
        <v>0</v>
      </c>
      <c r="BM166" s="31">
        <v>0</v>
      </c>
      <c r="BN166" s="31">
        <v>0</v>
      </c>
      <c r="BO166" s="31">
        <v>0</v>
      </c>
      <c r="BP166" s="31" t="s">
        <v>46</v>
      </c>
      <c r="BQ166" s="31">
        <v>0</v>
      </c>
      <c r="BR166" s="31">
        <f t="shared" si="17"/>
        <v>1</v>
      </c>
      <c r="BS166" s="31" t="s">
        <v>121</v>
      </c>
      <c r="BT166" s="31" t="s">
        <v>184</v>
      </c>
      <c r="BU166" s="31">
        <v>1</v>
      </c>
      <c r="BV166" s="31">
        <v>0</v>
      </c>
      <c r="BW166" s="31">
        <v>0</v>
      </c>
      <c r="BX166" s="31">
        <v>0</v>
      </c>
      <c r="BY166" s="31">
        <v>0</v>
      </c>
      <c r="BZ166" s="31">
        <v>0</v>
      </c>
      <c r="CA166" s="31">
        <v>0</v>
      </c>
      <c r="CB166" s="31">
        <v>0</v>
      </c>
      <c r="CC166" s="31">
        <v>0</v>
      </c>
      <c r="CD166" s="31">
        <v>0</v>
      </c>
      <c r="CE166" s="31" t="s">
        <v>1394</v>
      </c>
      <c r="CH166" s="34">
        <v>0</v>
      </c>
      <c r="CI166" s="32">
        <v>0</v>
      </c>
      <c r="CJ166" s="32">
        <v>0</v>
      </c>
      <c r="CK166" s="32">
        <v>1</v>
      </c>
      <c r="CL166" s="32">
        <v>1</v>
      </c>
      <c r="CN166" s="32">
        <v>1</v>
      </c>
      <c r="CO166" s="32">
        <v>0</v>
      </c>
      <c r="CP166" s="32">
        <v>0</v>
      </c>
      <c r="CQ166" s="32">
        <v>0</v>
      </c>
      <c r="CR166" s="32">
        <v>0</v>
      </c>
      <c r="CS166" s="32">
        <v>0</v>
      </c>
      <c r="CT166" s="32">
        <v>0</v>
      </c>
      <c r="CU166" s="32">
        <v>0</v>
      </c>
      <c r="CV166" s="35">
        <v>0</v>
      </c>
      <c r="CW166" s="35">
        <v>0</v>
      </c>
      <c r="CX166" s="35">
        <v>0</v>
      </c>
      <c r="CY166" s="35">
        <v>0</v>
      </c>
      <c r="CZ166" s="35">
        <v>0</v>
      </c>
      <c r="DB166" s="32">
        <f t="shared" si="19"/>
        <v>0</v>
      </c>
      <c r="DC166" s="32">
        <f t="shared" si="19"/>
        <v>0</v>
      </c>
      <c r="DD166" s="32">
        <f t="shared" si="19"/>
        <v>0</v>
      </c>
      <c r="DE166" s="32">
        <f t="shared" si="19"/>
        <v>1</v>
      </c>
      <c r="DF166" s="32">
        <f t="shared" si="19"/>
        <v>0</v>
      </c>
      <c r="DG166" s="35">
        <f t="shared" si="19"/>
        <v>0</v>
      </c>
      <c r="DH166" s="35">
        <f t="shared" si="19"/>
        <v>0</v>
      </c>
      <c r="DI166" s="35">
        <f t="shared" si="19"/>
        <v>0</v>
      </c>
      <c r="DJ166" s="35">
        <f t="shared" si="19"/>
        <v>0</v>
      </c>
      <c r="JWI166" s="31"/>
      <c r="PSW166" s="31"/>
    </row>
    <row r="167" spans="1:114 7367:7367 11333:11333" x14ac:dyDescent="0.25">
      <c r="A167" s="32">
        <v>164</v>
      </c>
      <c r="B167" s="32" t="s">
        <v>1395</v>
      </c>
      <c r="C167" s="32" t="s">
        <v>1396</v>
      </c>
      <c r="D167" s="32" t="s">
        <v>1397</v>
      </c>
      <c r="E167" s="32" t="s">
        <v>573</v>
      </c>
      <c r="F167" s="32">
        <v>1</v>
      </c>
      <c r="G167" s="32">
        <v>0</v>
      </c>
      <c r="H167" s="32" t="str">
        <f t="shared" si="18"/>
        <v>ok</v>
      </c>
      <c r="I167" s="24" t="s">
        <v>1398</v>
      </c>
      <c r="J167" s="24" t="s">
        <v>1398</v>
      </c>
      <c r="K167" s="31">
        <v>5136</v>
      </c>
      <c r="L167" s="31">
        <v>4299</v>
      </c>
      <c r="M167" s="31" t="s">
        <v>623</v>
      </c>
      <c r="N167" s="31" t="s">
        <v>658</v>
      </c>
      <c r="O167" s="31">
        <v>409</v>
      </c>
      <c r="P167" s="31">
        <v>6</v>
      </c>
      <c r="Q167" s="31" t="s">
        <v>23</v>
      </c>
      <c r="R167" s="31" t="s">
        <v>854</v>
      </c>
      <c r="S167" s="31">
        <v>0</v>
      </c>
      <c r="T167" s="31" t="s">
        <v>46</v>
      </c>
      <c r="U167" s="31">
        <v>1</v>
      </c>
      <c r="V167" s="31">
        <v>2</v>
      </c>
      <c r="W167" s="31">
        <v>11.9</v>
      </c>
      <c r="X167" s="31">
        <v>2</v>
      </c>
      <c r="Y167" s="31">
        <v>0</v>
      </c>
      <c r="Z167" s="31">
        <v>3</v>
      </c>
      <c r="AA167" s="31">
        <v>1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4</v>
      </c>
      <c r="AI167" s="31">
        <v>0</v>
      </c>
      <c r="AJ167" s="31">
        <v>0</v>
      </c>
      <c r="AK167" s="31">
        <v>0</v>
      </c>
      <c r="AL167" s="31">
        <v>0</v>
      </c>
      <c r="AM167" s="31" t="s">
        <v>659</v>
      </c>
      <c r="AN167" s="31">
        <v>4</v>
      </c>
      <c r="AO167" s="31" t="s">
        <v>1091</v>
      </c>
      <c r="AP167" s="31">
        <v>2</v>
      </c>
      <c r="AQ167" s="31" t="s">
        <v>121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  <c r="AW167" s="31">
        <v>1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31">
        <v>0</v>
      </c>
      <c r="BE167" s="31">
        <v>0</v>
      </c>
      <c r="BF167" s="31">
        <v>1</v>
      </c>
      <c r="BG167" s="31" t="s">
        <v>552</v>
      </c>
      <c r="BH167" s="31" t="s">
        <v>595</v>
      </c>
      <c r="BI167" s="31">
        <v>0</v>
      </c>
      <c r="BJ167" s="31">
        <v>0</v>
      </c>
      <c r="BK167" s="31">
        <v>0</v>
      </c>
      <c r="BL167" s="31">
        <v>0</v>
      </c>
      <c r="BM167" s="31">
        <v>0</v>
      </c>
      <c r="BN167" s="31">
        <v>0</v>
      </c>
      <c r="BO167" s="31">
        <v>0</v>
      </c>
      <c r="BP167" s="31">
        <v>0</v>
      </c>
      <c r="BQ167" s="31">
        <v>0</v>
      </c>
      <c r="BR167" s="31">
        <f t="shared" si="17"/>
        <v>0</v>
      </c>
      <c r="BS167" s="31" t="s">
        <v>184</v>
      </c>
      <c r="BT167" s="31">
        <v>0</v>
      </c>
      <c r="BU167" s="31">
        <v>0</v>
      </c>
      <c r="BV167" s="31">
        <v>0</v>
      </c>
      <c r="BW167" s="31">
        <v>0</v>
      </c>
      <c r="BX167" s="31">
        <v>0</v>
      </c>
      <c r="BY167" s="31">
        <v>0</v>
      </c>
      <c r="BZ167" s="31">
        <v>0</v>
      </c>
      <c r="CA167" s="31">
        <v>0</v>
      </c>
      <c r="CB167" s="31">
        <v>0</v>
      </c>
      <c r="CC167" s="31">
        <v>0</v>
      </c>
      <c r="CD167" s="31">
        <v>0</v>
      </c>
      <c r="CE167" s="31" t="s">
        <v>1399</v>
      </c>
      <c r="CH167" s="34">
        <v>0</v>
      </c>
      <c r="CI167" s="32">
        <v>0</v>
      </c>
      <c r="CJ167" s="32">
        <v>0</v>
      </c>
      <c r="CK167" s="32">
        <v>0</v>
      </c>
      <c r="CL167" s="32">
        <v>0</v>
      </c>
      <c r="CN167" s="32">
        <v>1</v>
      </c>
      <c r="CO167" s="32">
        <v>1</v>
      </c>
      <c r="CP167" s="32">
        <v>1</v>
      </c>
      <c r="CQ167" s="32">
        <v>0</v>
      </c>
      <c r="CR167" s="32">
        <v>0</v>
      </c>
      <c r="CS167" s="32">
        <v>0</v>
      </c>
      <c r="CT167" s="32">
        <v>1</v>
      </c>
      <c r="CU167" s="32">
        <v>0</v>
      </c>
      <c r="CV167" s="35">
        <v>0</v>
      </c>
      <c r="CW167" s="35">
        <v>0</v>
      </c>
      <c r="CX167" s="35">
        <v>0</v>
      </c>
      <c r="CY167" s="35">
        <v>0</v>
      </c>
      <c r="CZ167" s="35">
        <v>0</v>
      </c>
      <c r="DB167" s="32">
        <f t="shared" si="19"/>
        <v>1</v>
      </c>
      <c r="DC167" s="32">
        <f t="shared" si="19"/>
        <v>0</v>
      </c>
      <c r="DD167" s="32">
        <f t="shared" si="19"/>
        <v>0</v>
      </c>
      <c r="DE167" s="32">
        <f t="shared" si="19"/>
        <v>0</v>
      </c>
      <c r="DF167" s="32">
        <f t="shared" si="19"/>
        <v>0</v>
      </c>
      <c r="DG167" s="35">
        <f t="shared" si="19"/>
        <v>0</v>
      </c>
      <c r="DH167" s="35">
        <f t="shared" si="19"/>
        <v>0</v>
      </c>
      <c r="DI167" s="35">
        <f t="shared" si="19"/>
        <v>0</v>
      </c>
      <c r="DJ167" s="35">
        <f t="shared" si="19"/>
        <v>0</v>
      </c>
      <c r="JWI167" s="31"/>
      <c r="PSW167" s="31"/>
    </row>
    <row r="168" spans="1:114 7367:7367 11333:11333" x14ac:dyDescent="0.25">
      <c r="A168" s="32">
        <v>57</v>
      </c>
      <c r="B168" s="32" t="s">
        <v>1400</v>
      </c>
      <c r="C168" s="32" t="s">
        <v>1401</v>
      </c>
      <c r="D168" s="32" t="s">
        <v>1402</v>
      </c>
      <c r="E168" s="32" t="s">
        <v>573</v>
      </c>
      <c r="F168" s="32">
        <v>1</v>
      </c>
      <c r="G168" s="32">
        <v>0</v>
      </c>
      <c r="H168" s="32" t="str">
        <f t="shared" si="18"/>
        <v>ok</v>
      </c>
      <c r="I168" s="24" t="s">
        <v>1403</v>
      </c>
      <c r="J168" s="24" t="s">
        <v>1403</v>
      </c>
      <c r="K168" s="31">
        <v>3344</v>
      </c>
      <c r="L168" s="31">
        <v>2047</v>
      </c>
      <c r="M168" s="31" t="s">
        <v>583</v>
      </c>
      <c r="N168" s="31" t="s">
        <v>584</v>
      </c>
      <c r="O168" s="31">
        <v>332</v>
      </c>
      <c r="P168" s="31">
        <v>1</v>
      </c>
      <c r="Q168" s="31" t="s">
        <v>23</v>
      </c>
      <c r="R168" s="31" t="s">
        <v>585</v>
      </c>
      <c r="S168" s="31">
        <v>0</v>
      </c>
      <c r="T168" s="31" t="s">
        <v>46</v>
      </c>
      <c r="U168" s="31">
        <v>1</v>
      </c>
      <c r="V168" s="31">
        <v>2</v>
      </c>
      <c r="W168" s="31">
        <v>2.9333333333333336</v>
      </c>
      <c r="X168" s="31">
        <v>1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 t="s">
        <v>567</v>
      </c>
      <c r="AN168" s="31">
        <v>1</v>
      </c>
      <c r="AO168" s="31" t="s">
        <v>568</v>
      </c>
      <c r="AP168" s="31">
        <v>2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2</v>
      </c>
      <c r="AX168" s="31">
        <v>0</v>
      </c>
      <c r="AY168" s="31">
        <v>1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2</v>
      </c>
      <c r="BG168" s="31" t="s">
        <v>554</v>
      </c>
      <c r="BH168" s="31" t="s">
        <v>586</v>
      </c>
      <c r="BI168" s="31">
        <v>2</v>
      </c>
      <c r="BJ168" s="31">
        <v>2</v>
      </c>
      <c r="BK168" s="31">
        <v>2</v>
      </c>
      <c r="BL168" s="31">
        <v>0</v>
      </c>
      <c r="BM168" s="31">
        <v>1</v>
      </c>
      <c r="BN168" s="31">
        <v>0</v>
      </c>
      <c r="BO168" s="31">
        <v>0</v>
      </c>
      <c r="BP168" s="31">
        <v>0</v>
      </c>
      <c r="BQ168" s="31">
        <v>0</v>
      </c>
      <c r="BR168" s="31">
        <f t="shared" si="17"/>
        <v>0</v>
      </c>
      <c r="BS168" s="31" t="s">
        <v>181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 t="s">
        <v>1404</v>
      </c>
      <c r="CH168" s="34">
        <v>0</v>
      </c>
      <c r="CI168" s="32">
        <v>0</v>
      </c>
      <c r="CJ168" s="32">
        <v>0</v>
      </c>
      <c r="CK168" s="32">
        <v>0</v>
      </c>
      <c r="CL168" s="32">
        <v>0</v>
      </c>
      <c r="CN168" s="32">
        <v>1</v>
      </c>
      <c r="CO168" s="32">
        <v>0</v>
      </c>
      <c r="CP168" s="32">
        <v>0</v>
      </c>
      <c r="CQ168" s="32">
        <v>0</v>
      </c>
      <c r="CR168" s="32">
        <v>0</v>
      </c>
      <c r="CS168" s="32">
        <v>0</v>
      </c>
      <c r="CT168" s="32">
        <v>0</v>
      </c>
      <c r="CU168" s="32">
        <v>0</v>
      </c>
      <c r="CV168" s="35">
        <v>0</v>
      </c>
      <c r="CW168" s="35">
        <v>0</v>
      </c>
      <c r="CX168" s="35">
        <v>0</v>
      </c>
      <c r="CY168" s="35">
        <v>0</v>
      </c>
      <c r="CZ168" s="35">
        <v>0</v>
      </c>
      <c r="DB168" s="32">
        <f t="shared" si="19"/>
        <v>1</v>
      </c>
      <c r="DC168" s="32">
        <f t="shared" si="19"/>
        <v>0</v>
      </c>
      <c r="DD168" s="32">
        <f t="shared" si="19"/>
        <v>1</v>
      </c>
      <c r="DE168" s="32">
        <f t="shared" si="19"/>
        <v>0</v>
      </c>
      <c r="DF168" s="32">
        <f t="shared" si="19"/>
        <v>0</v>
      </c>
      <c r="DG168" s="35">
        <f t="shared" si="19"/>
        <v>0</v>
      </c>
      <c r="DH168" s="35">
        <f t="shared" si="19"/>
        <v>0</v>
      </c>
      <c r="DI168" s="35">
        <f t="shared" si="19"/>
        <v>0</v>
      </c>
      <c r="DJ168" s="35">
        <f t="shared" si="19"/>
        <v>0</v>
      </c>
      <c r="JWI168" s="31"/>
      <c r="PSW168" s="31"/>
    </row>
    <row r="169" spans="1:114 7367:7367 11333:11333" x14ac:dyDescent="0.25">
      <c r="A169" s="32">
        <v>7</v>
      </c>
      <c r="B169" s="32" t="s">
        <v>1405</v>
      </c>
      <c r="C169" s="32" t="s">
        <v>1406</v>
      </c>
      <c r="D169" s="32" t="s">
        <v>1407</v>
      </c>
      <c r="E169" s="32" t="s">
        <v>621</v>
      </c>
      <c r="F169" s="32">
        <v>0</v>
      </c>
      <c r="G169" s="32">
        <v>1</v>
      </c>
      <c r="H169" s="32" t="str">
        <f t="shared" si="18"/>
        <v>ok</v>
      </c>
      <c r="I169" s="44" t="s">
        <v>451</v>
      </c>
      <c r="J169" s="44" t="s">
        <v>451</v>
      </c>
      <c r="K169" s="31">
        <v>943</v>
      </c>
      <c r="L169" s="31">
        <v>69</v>
      </c>
      <c r="M169" s="31" t="s">
        <v>1408</v>
      </c>
      <c r="N169" s="31" t="s">
        <v>1409</v>
      </c>
      <c r="O169" s="31">
        <v>51</v>
      </c>
      <c r="P169" s="31">
        <v>13</v>
      </c>
      <c r="Q169" s="31" t="s">
        <v>23</v>
      </c>
      <c r="R169" s="31" t="s">
        <v>566</v>
      </c>
      <c r="S169" s="31">
        <v>0</v>
      </c>
      <c r="T169" s="31" t="s">
        <v>46</v>
      </c>
      <c r="U169" s="31">
        <v>2</v>
      </c>
      <c r="V169" s="31">
        <v>2</v>
      </c>
      <c r="W169" s="31">
        <v>550</v>
      </c>
      <c r="X169" s="31">
        <v>2</v>
      </c>
      <c r="Y169" s="31">
        <v>0</v>
      </c>
      <c r="Z169" s="31">
        <v>0</v>
      </c>
      <c r="AA169" s="31">
        <v>1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 t="s">
        <v>659</v>
      </c>
      <c r="AN169" s="31">
        <v>2</v>
      </c>
      <c r="AO169" s="31" t="s">
        <v>1091</v>
      </c>
      <c r="AP169" s="31">
        <v>2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  <c r="AW169" s="31">
        <v>0</v>
      </c>
      <c r="AX169" s="31">
        <v>0</v>
      </c>
      <c r="AY169" s="31">
        <v>0</v>
      </c>
      <c r="AZ169" s="31">
        <v>0</v>
      </c>
      <c r="BA169" s="31">
        <v>0</v>
      </c>
      <c r="BB169" s="31">
        <v>0</v>
      </c>
      <c r="BC169" s="31">
        <v>0</v>
      </c>
      <c r="BD169" s="31">
        <v>0</v>
      </c>
      <c r="BE169" s="31">
        <v>0</v>
      </c>
      <c r="BF169" s="31">
        <v>0</v>
      </c>
      <c r="BG169" s="31" t="s">
        <v>553</v>
      </c>
      <c r="BH169" s="31" t="s">
        <v>667</v>
      </c>
      <c r="BI169" s="31">
        <v>0</v>
      </c>
      <c r="BJ169" s="31">
        <v>0</v>
      </c>
      <c r="BK169" s="31">
        <v>0</v>
      </c>
      <c r="BL169" s="31">
        <v>0</v>
      </c>
      <c r="BM169" s="31">
        <v>0</v>
      </c>
      <c r="BN169" s="31">
        <v>0</v>
      </c>
      <c r="BO169" s="31">
        <v>0</v>
      </c>
      <c r="BP169" s="31" t="s">
        <v>46</v>
      </c>
      <c r="BQ169" s="31" t="s">
        <v>58</v>
      </c>
      <c r="BR169" s="31">
        <f t="shared" si="17"/>
        <v>1</v>
      </c>
      <c r="BS169" s="31" t="s">
        <v>121</v>
      </c>
      <c r="BT169" s="31" t="s">
        <v>38</v>
      </c>
      <c r="BU169" s="31">
        <v>1</v>
      </c>
      <c r="BV169" s="31">
        <v>2</v>
      </c>
      <c r="BW169" s="31">
        <v>0</v>
      </c>
      <c r="BX169" s="31">
        <v>0</v>
      </c>
      <c r="BY169" s="31">
        <v>0</v>
      </c>
      <c r="BZ169" s="31">
        <v>0</v>
      </c>
      <c r="CA169" s="31">
        <v>0</v>
      </c>
      <c r="CB169" s="31">
        <v>0</v>
      </c>
      <c r="CC169" s="31">
        <v>0</v>
      </c>
      <c r="CD169" s="31">
        <v>0</v>
      </c>
      <c r="CE169" s="31" t="s">
        <v>627</v>
      </c>
      <c r="CH169" s="34">
        <v>0</v>
      </c>
      <c r="CI169" s="32">
        <v>0</v>
      </c>
      <c r="CJ169" s="32">
        <v>0</v>
      </c>
      <c r="CK169" s="32">
        <v>1</v>
      </c>
      <c r="CL169" s="32">
        <v>1</v>
      </c>
      <c r="CN169" s="32">
        <v>1</v>
      </c>
      <c r="CO169" s="32">
        <v>0</v>
      </c>
      <c r="CP169" s="32">
        <v>1</v>
      </c>
      <c r="CQ169" s="32">
        <v>0</v>
      </c>
      <c r="CR169" s="32">
        <v>0</v>
      </c>
      <c r="CS169" s="32">
        <v>0</v>
      </c>
      <c r="CT169" s="32">
        <v>0</v>
      </c>
      <c r="CU169" s="32">
        <v>0</v>
      </c>
      <c r="CV169" s="35">
        <v>0</v>
      </c>
      <c r="CW169" s="35">
        <v>0</v>
      </c>
      <c r="CX169" s="35">
        <v>0</v>
      </c>
      <c r="CY169" s="35">
        <v>0</v>
      </c>
      <c r="CZ169" s="35">
        <v>0</v>
      </c>
      <c r="DB169" s="32">
        <f t="shared" si="19"/>
        <v>0</v>
      </c>
      <c r="DC169" s="32">
        <f t="shared" si="19"/>
        <v>0</v>
      </c>
      <c r="DD169" s="32">
        <f t="shared" si="19"/>
        <v>0</v>
      </c>
      <c r="DE169" s="32">
        <f t="shared" si="19"/>
        <v>0</v>
      </c>
      <c r="DF169" s="32">
        <f t="shared" si="19"/>
        <v>0</v>
      </c>
      <c r="DG169" s="35">
        <f t="shared" si="19"/>
        <v>0</v>
      </c>
      <c r="DH169" s="35">
        <f t="shared" si="19"/>
        <v>0</v>
      </c>
      <c r="DI169" s="35">
        <f t="shared" si="19"/>
        <v>0</v>
      </c>
      <c r="DJ169" s="35">
        <f t="shared" si="19"/>
        <v>0</v>
      </c>
      <c r="JWI169" s="31"/>
      <c r="PSW169" s="31"/>
    </row>
    <row r="170" spans="1:114 7367:7367 11333:11333" x14ac:dyDescent="0.25">
      <c r="A170" s="32">
        <v>248</v>
      </c>
      <c r="B170" s="32" t="s">
        <v>1410</v>
      </c>
      <c r="C170" s="32" t="s">
        <v>1411</v>
      </c>
      <c r="D170" s="32" t="s">
        <v>1412</v>
      </c>
      <c r="E170" s="32" t="s">
        <v>573</v>
      </c>
      <c r="F170" s="32">
        <v>1</v>
      </c>
      <c r="G170" s="32">
        <v>0</v>
      </c>
      <c r="H170" s="32" t="str">
        <f t="shared" si="18"/>
        <v>ok</v>
      </c>
      <c r="I170" s="24" t="s">
        <v>1413</v>
      </c>
      <c r="J170" s="24" t="s">
        <v>1413</v>
      </c>
      <c r="K170" s="31">
        <v>8439</v>
      </c>
      <c r="L170" s="31">
        <v>9562</v>
      </c>
      <c r="M170" s="31" t="s">
        <v>623</v>
      </c>
      <c r="N170" s="31" t="s">
        <v>624</v>
      </c>
      <c r="O170" s="31">
        <v>309</v>
      </c>
      <c r="P170" s="31">
        <v>6</v>
      </c>
      <c r="Q170" s="31" t="s">
        <v>23</v>
      </c>
      <c r="R170" s="31" t="s">
        <v>1414</v>
      </c>
      <c r="S170" s="31">
        <v>0</v>
      </c>
      <c r="T170" s="31" t="s">
        <v>46</v>
      </c>
      <c r="U170" s="31">
        <v>2</v>
      </c>
      <c r="V170" s="31">
        <v>2</v>
      </c>
      <c r="W170" s="31">
        <v>12.65</v>
      </c>
      <c r="X170" s="31">
        <v>2</v>
      </c>
      <c r="Y170" s="31">
        <v>0</v>
      </c>
      <c r="Z170" s="31">
        <v>3</v>
      </c>
      <c r="AA170" s="31">
        <v>1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4</v>
      </c>
      <c r="AI170" s="31">
        <v>0</v>
      </c>
      <c r="AJ170" s="31">
        <v>0</v>
      </c>
      <c r="AK170" s="31">
        <v>0</v>
      </c>
      <c r="AL170" s="31">
        <v>0</v>
      </c>
      <c r="AM170" s="31" t="s">
        <v>659</v>
      </c>
      <c r="AN170" s="31">
        <v>4</v>
      </c>
      <c r="AO170" s="31">
        <v>0</v>
      </c>
      <c r="AP170" s="31">
        <v>0</v>
      </c>
      <c r="AQ170" s="31">
        <v>0</v>
      </c>
      <c r="AR170" s="31">
        <v>0</v>
      </c>
      <c r="AS170" s="31">
        <v>0</v>
      </c>
      <c r="AT170" s="31">
        <v>0</v>
      </c>
      <c r="AU170" s="31">
        <v>0</v>
      </c>
      <c r="AV170" s="31">
        <v>0</v>
      </c>
      <c r="AW170" s="31">
        <v>0</v>
      </c>
      <c r="AX170" s="31">
        <v>0</v>
      </c>
      <c r="AY170" s="31">
        <v>0</v>
      </c>
      <c r="AZ170" s="31">
        <v>1</v>
      </c>
      <c r="BA170" s="31">
        <v>0</v>
      </c>
      <c r="BB170" s="31">
        <v>0</v>
      </c>
      <c r="BC170" s="31">
        <v>0</v>
      </c>
      <c r="BD170" s="31">
        <v>0</v>
      </c>
      <c r="BE170" s="31">
        <v>0</v>
      </c>
      <c r="BF170" s="31">
        <v>1</v>
      </c>
      <c r="BG170" s="31" t="s">
        <v>555</v>
      </c>
      <c r="BH170" s="31" t="s">
        <v>105</v>
      </c>
      <c r="BI170" s="31">
        <v>0</v>
      </c>
      <c r="BJ170" s="31">
        <v>0</v>
      </c>
      <c r="BK170" s="31">
        <v>0</v>
      </c>
      <c r="BL170" s="31">
        <v>0</v>
      </c>
      <c r="BM170" s="31">
        <v>0</v>
      </c>
      <c r="BN170" s="31">
        <v>0</v>
      </c>
      <c r="BO170" s="31">
        <v>0</v>
      </c>
      <c r="BP170" s="31">
        <v>0</v>
      </c>
      <c r="BQ170" s="31">
        <v>0</v>
      </c>
      <c r="BR170" s="31">
        <f t="shared" si="17"/>
        <v>0</v>
      </c>
      <c r="BS170" s="31">
        <v>0</v>
      </c>
      <c r="BT170" s="31">
        <v>0</v>
      </c>
      <c r="BU170" s="31">
        <v>0</v>
      </c>
      <c r="BV170" s="31">
        <v>0</v>
      </c>
      <c r="BW170" s="31">
        <v>0</v>
      </c>
      <c r="BX170" s="31">
        <v>0</v>
      </c>
      <c r="BY170" s="31">
        <v>0</v>
      </c>
      <c r="BZ170" s="31">
        <v>0</v>
      </c>
      <c r="CA170" s="31">
        <v>0</v>
      </c>
      <c r="CB170" s="31">
        <v>0</v>
      </c>
      <c r="CC170" s="31">
        <v>0</v>
      </c>
      <c r="CD170" s="31">
        <v>0</v>
      </c>
      <c r="CE170" s="31" t="s">
        <v>676</v>
      </c>
      <c r="CH170" s="34">
        <v>0</v>
      </c>
      <c r="CI170" s="32">
        <v>0</v>
      </c>
      <c r="CJ170" s="32">
        <v>0</v>
      </c>
      <c r="CK170" s="32">
        <v>0</v>
      </c>
      <c r="CL170" s="32">
        <v>0</v>
      </c>
      <c r="CN170" s="32">
        <v>1</v>
      </c>
      <c r="CO170" s="32">
        <v>1</v>
      </c>
      <c r="CP170" s="32">
        <v>1</v>
      </c>
      <c r="CQ170" s="32">
        <v>0</v>
      </c>
      <c r="CR170" s="32">
        <v>0</v>
      </c>
      <c r="CS170" s="32">
        <v>0</v>
      </c>
      <c r="CT170" s="32">
        <v>1</v>
      </c>
      <c r="CU170" s="32">
        <v>0</v>
      </c>
      <c r="CV170" s="35">
        <v>0</v>
      </c>
      <c r="CW170" s="35">
        <v>0</v>
      </c>
      <c r="CX170" s="35">
        <v>0</v>
      </c>
      <c r="CY170" s="35">
        <v>0</v>
      </c>
      <c r="CZ170" s="35">
        <v>0</v>
      </c>
      <c r="DB170" s="32">
        <f t="shared" si="19"/>
        <v>0</v>
      </c>
      <c r="DC170" s="32">
        <f t="shared" si="19"/>
        <v>0</v>
      </c>
      <c r="DD170" s="32">
        <f t="shared" si="19"/>
        <v>0</v>
      </c>
      <c r="DE170" s="32">
        <f t="shared" si="19"/>
        <v>1</v>
      </c>
      <c r="DF170" s="32">
        <f t="shared" si="19"/>
        <v>0</v>
      </c>
      <c r="DG170" s="35">
        <f t="shared" si="19"/>
        <v>0</v>
      </c>
      <c r="DH170" s="35">
        <f t="shared" si="19"/>
        <v>0</v>
      </c>
      <c r="DI170" s="35">
        <f t="shared" si="19"/>
        <v>0</v>
      </c>
      <c r="DJ170" s="35">
        <f t="shared" si="19"/>
        <v>0</v>
      </c>
      <c r="JWI170" s="31"/>
      <c r="PSW170" s="31"/>
    </row>
    <row r="171" spans="1:114 7367:7367 11333:11333" x14ac:dyDescent="0.25">
      <c r="A171" s="32">
        <v>180</v>
      </c>
      <c r="B171" s="32" t="s">
        <v>1415</v>
      </c>
      <c r="C171" s="32" t="s">
        <v>1416</v>
      </c>
      <c r="D171" s="32" t="s">
        <v>1417</v>
      </c>
      <c r="E171" s="32" t="s">
        <v>573</v>
      </c>
      <c r="F171" s="32">
        <v>1</v>
      </c>
      <c r="G171" s="32">
        <v>0</v>
      </c>
      <c r="H171" s="32" t="str">
        <f t="shared" si="18"/>
        <v>ok</v>
      </c>
      <c r="I171" s="24" t="s">
        <v>1418</v>
      </c>
      <c r="J171" s="24" t="s">
        <v>1418</v>
      </c>
      <c r="K171" s="31">
        <v>4728</v>
      </c>
      <c r="L171" s="31">
        <v>4447</v>
      </c>
      <c r="M171" s="31" t="s">
        <v>623</v>
      </c>
      <c r="N171" s="31" t="s">
        <v>633</v>
      </c>
      <c r="O171" s="31">
        <v>87</v>
      </c>
      <c r="P171" s="31">
        <v>16</v>
      </c>
      <c r="Q171" s="31" t="s">
        <v>23</v>
      </c>
      <c r="R171" s="31" t="s">
        <v>644</v>
      </c>
      <c r="S171" s="31">
        <v>0</v>
      </c>
      <c r="T171" s="31" t="s">
        <v>46</v>
      </c>
      <c r="U171" s="31">
        <v>2</v>
      </c>
      <c r="V171" s="31">
        <v>2</v>
      </c>
      <c r="W171" s="31">
        <v>18.399999999999999</v>
      </c>
      <c r="X171" s="31">
        <v>1</v>
      </c>
      <c r="Y171" s="31">
        <v>0</v>
      </c>
      <c r="Z171" s="31">
        <v>2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 t="s">
        <v>567</v>
      </c>
      <c r="AN171" s="31">
        <v>2</v>
      </c>
      <c r="AO171" s="31" t="s">
        <v>900</v>
      </c>
      <c r="AP171" s="31">
        <v>4</v>
      </c>
      <c r="AQ171" s="31" t="s">
        <v>953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  <c r="AW171" s="31">
        <v>1</v>
      </c>
      <c r="AX171" s="31">
        <v>2</v>
      </c>
      <c r="AY171" s="31">
        <v>0</v>
      </c>
      <c r="AZ171" s="31">
        <v>0</v>
      </c>
      <c r="BA171" s="31">
        <v>0</v>
      </c>
      <c r="BB171" s="31">
        <v>0</v>
      </c>
      <c r="BC171" s="31">
        <v>0</v>
      </c>
      <c r="BD171" s="31">
        <v>0</v>
      </c>
      <c r="BE171" s="31">
        <v>0</v>
      </c>
      <c r="BF171" s="31">
        <v>2</v>
      </c>
      <c r="BG171" s="31" t="s">
        <v>552</v>
      </c>
      <c r="BH171" s="31" t="s">
        <v>831</v>
      </c>
      <c r="BI171" s="31">
        <v>0</v>
      </c>
      <c r="BJ171" s="31">
        <v>0</v>
      </c>
      <c r="BK171" s="31">
        <v>0</v>
      </c>
      <c r="BL171" s="31">
        <v>0</v>
      </c>
      <c r="BM171" s="31">
        <v>0</v>
      </c>
      <c r="BN171" s="31">
        <v>0</v>
      </c>
      <c r="BO171" s="31">
        <v>0</v>
      </c>
      <c r="BP171" s="31" t="s">
        <v>46</v>
      </c>
      <c r="BQ171" s="31">
        <v>0</v>
      </c>
      <c r="BR171" s="31">
        <f t="shared" si="17"/>
        <v>1</v>
      </c>
      <c r="BS171" s="31" t="s">
        <v>96</v>
      </c>
      <c r="BT171" s="31" t="s">
        <v>38</v>
      </c>
      <c r="BU171" s="31">
        <v>0</v>
      </c>
      <c r="BV171" s="31">
        <v>0</v>
      </c>
      <c r="BW171" s="31">
        <v>0</v>
      </c>
      <c r="BX171" s="31">
        <v>0</v>
      </c>
      <c r="BY171" s="31">
        <v>0</v>
      </c>
      <c r="BZ171" s="31">
        <v>0</v>
      </c>
      <c r="CA171" s="31">
        <v>0</v>
      </c>
      <c r="CB171" s="31">
        <v>0</v>
      </c>
      <c r="CC171" s="31">
        <v>0</v>
      </c>
      <c r="CD171" s="31">
        <v>0</v>
      </c>
      <c r="CE171" s="31" t="s">
        <v>1419</v>
      </c>
      <c r="CH171" s="34">
        <v>1</v>
      </c>
      <c r="CI171" s="32">
        <v>0</v>
      </c>
      <c r="CJ171" s="32">
        <v>0</v>
      </c>
      <c r="CK171" s="32">
        <v>0</v>
      </c>
      <c r="CL171" s="32">
        <v>1</v>
      </c>
      <c r="CN171" s="32">
        <v>1</v>
      </c>
      <c r="CO171" s="32">
        <v>1</v>
      </c>
      <c r="CP171" s="32">
        <v>0</v>
      </c>
      <c r="CQ171" s="32">
        <v>0</v>
      </c>
      <c r="CR171" s="32">
        <v>0</v>
      </c>
      <c r="CS171" s="32">
        <v>0</v>
      </c>
      <c r="CT171" s="32">
        <v>0</v>
      </c>
      <c r="CU171" s="32">
        <v>0</v>
      </c>
      <c r="CV171" s="35">
        <v>0</v>
      </c>
      <c r="CW171" s="35">
        <v>0</v>
      </c>
      <c r="CX171" s="35">
        <v>0</v>
      </c>
      <c r="CY171" s="35">
        <v>0</v>
      </c>
      <c r="CZ171" s="35">
        <v>0</v>
      </c>
      <c r="DB171" s="32">
        <f t="shared" si="19"/>
        <v>1</v>
      </c>
      <c r="DC171" s="32">
        <f t="shared" si="19"/>
        <v>1</v>
      </c>
      <c r="DD171" s="32">
        <f t="shared" si="19"/>
        <v>0</v>
      </c>
      <c r="DE171" s="32">
        <f t="shared" si="19"/>
        <v>0</v>
      </c>
      <c r="DF171" s="32">
        <f t="shared" si="19"/>
        <v>0</v>
      </c>
      <c r="DG171" s="35">
        <f t="shared" si="19"/>
        <v>0</v>
      </c>
      <c r="DH171" s="35">
        <f t="shared" si="19"/>
        <v>0</v>
      </c>
      <c r="DI171" s="35">
        <f t="shared" si="19"/>
        <v>0</v>
      </c>
      <c r="DJ171" s="35">
        <f t="shared" si="19"/>
        <v>0</v>
      </c>
      <c r="JWI171" s="31"/>
      <c r="PSW171" s="31"/>
    </row>
    <row r="172" spans="1:114 7367:7367 11333:11333" x14ac:dyDescent="0.25">
      <c r="A172" s="32">
        <v>181</v>
      </c>
      <c r="B172" s="32" t="s">
        <v>1420</v>
      </c>
      <c r="C172" s="32" t="s">
        <v>1416</v>
      </c>
      <c r="D172" s="32" t="s">
        <v>1421</v>
      </c>
      <c r="E172" s="32" t="s">
        <v>621</v>
      </c>
      <c r="F172" s="32">
        <v>0</v>
      </c>
      <c r="G172" s="32">
        <v>1</v>
      </c>
      <c r="H172" s="32" t="str">
        <f t="shared" si="18"/>
        <v>ok</v>
      </c>
      <c r="I172" s="24" t="s">
        <v>499</v>
      </c>
      <c r="J172" s="24" t="s">
        <v>499</v>
      </c>
      <c r="K172" s="31">
        <v>4729</v>
      </c>
      <c r="L172" s="31">
        <v>4448</v>
      </c>
      <c r="M172" s="31" t="s">
        <v>623</v>
      </c>
      <c r="N172" s="31" t="s">
        <v>633</v>
      </c>
      <c r="O172" s="31">
        <v>87</v>
      </c>
      <c r="P172" s="31">
        <v>16</v>
      </c>
      <c r="Q172" s="31" t="s">
        <v>23</v>
      </c>
      <c r="R172" s="31" t="s">
        <v>932</v>
      </c>
      <c r="S172" s="31">
        <v>0</v>
      </c>
      <c r="T172" s="31" t="s">
        <v>46</v>
      </c>
      <c r="U172" s="31">
        <v>2</v>
      </c>
      <c r="V172" s="31">
        <v>2</v>
      </c>
      <c r="W172" s="31">
        <v>20.65</v>
      </c>
      <c r="X172" s="31">
        <v>2</v>
      </c>
      <c r="Y172" s="31">
        <v>0</v>
      </c>
      <c r="Z172" s="31">
        <v>1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4</v>
      </c>
      <c r="AH172" s="31">
        <v>3</v>
      </c>
      <c r="AI172" s="31">
        <v>5</v>
      </c>
      <c r="AJ172" s="31">
        <v>0</v>
      </c>
      <c r="AK172" s="31">
        <v>0</v>
      </c>
      <c r="AL172" s="31">
        <v>0</v>
      </c>
      <c r="AM172" s="31" t="s">
        <v>540</v>
      </c>
      <c r="AN172" s="31">
        <v>5</v>
      </c>
      <c r="AO172" s="31" t="s">
        <v>900</v>
      </c>
      <c r="AP172" s="31">
        <v>4</v>
      </c>
      <c r="AQ172" s="31" t="s">
        <v>938</v>
      </c>
      <c r="AR172" s="31">
        <v>0</v>
      </c>
      <c r="AS172" s="31">
        <v>0</v>
      </c>
      <c r="AT172" s="31">
        <v>0</v>
      </c>
      <c r="AU172" s="31">
        <v>0</v>
      </c>
      <c r="AV172" s="31">
        <v>2.5</v>
      </c>
      <c r="AW172" s="31">
        <v>1</v>
      </c>
      <c r="AX172" s="31">
        <v>2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2</v>
      </c>
      <c r="BG172" s="31" t="s">
        <v>552</v>
      </c>
      <c r="BH172" s="31" t="s">
        <v>831</v>
      </c>
      <c r="BI172" s="31">
        <v>2</v>
      </c>
      <c r="BJ172" s="31">
        <v>4</v>
      </c>
      <c r="BK172" s="31">
        <v>0</v>
      </c>
      <c r="BL172" s="31">
        <v>2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f t="shared" si="17"/>
        <v>0</v>
      </c>
      <c r="BS172" s="31" t="s">
        <v>121</v>
      </c>
      <c r="BT172" s="31" t="s">
        <v>38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 t="s">
        <v>901</v>
      </c>
      <c r="CH172" s="34">
        <v>0</v>
      </c>
      <c r="CI172" s="32">
        <v>0</v>
      </c>
      <c r="CJ172" s="32">
        <v>0</v>
      </c>
      <c r="CK172" s="32">
        <v>1</v>
      </c>
      <c r="CL172" s="32">
        <v>1</v>
      </c>
      <c r="CN172" s="32">
        <v>1</v>
      </c>
      <c r="CO172" s="32">
        <v>1</v>
      </c>
      <c r="CP172" s="32">
        <v>0</v>
      </c>
      <c r="CQ172" s="32">
        <v>0</v>
      </c>
      <c r="CR172" s="32">
        <v>0</v>
      </c>
      <c r="CS172" s="32">
        <v>1</v>
      </c>
      <c r="CT172" s="32">
        <v>1</v>
      </c>
      <c r="CU172" s="32">
        <v>0</v>
      </c>
      <c r="CV172" s="35">
        <v>0</v>
      </c>
      <c r="CW172" s="35">
        <v>0</v>
      </c>
      <c r="CX172" s="35">
        <v>0</v>
      </c>
      <c r="CY172" s="35">
        <v>0</v>
      </c>
      <c r="CZ172" s="35">
        <v>1</v>
      </c>
      <c r="DB172" s="32">
        <f t="shared" si="19"/>
        <v>1</v>
      </c>
      <c r="DC172" s="32">
        <f t="shared" si="19"/>
        <v>1</v>
      </c>
      <c r="DD172" s="32">
        <f t="shared" si="19"/>
        <v>0</v>
      </c>
      <c r="DE172" s="32">
        <f t="shared" si="19"/>
        <v>0</v>
      </c>
      <c r="DF172" s="32">
        <f t="shared" si="19"/>
        <v>0</v>
      </c>
      <c r="DG172" s="35">
        <f t="shared" si="19"/>
        <v>0</v>
      </c>
      <c r="DH172" s="35">
        <f t="shared" si="19"/>
        <v>0</v>
      </c>
      <c r="DI172" s="35">
        <f t="shared" si="19"/>
        <v>0</v>
      </c>
      <c r="DJ172" s="35">
        <f t="shared" si="19"/>
        <v>0</v>
      </c>
      <c r="JWI172" s="31"/>
      <c r="PSW172" s="31"/>
    </row>
    <row r="173" spans="1:114 7367:7367 11333:11333" x14ac:dyDescent="0.25">
      <c r="A173" s="32">
        <v>201</v>
      </c>
      <c r="B173" s="32" t="s">
        <v>1422</v>
      </c>
      <c r="C173" s="32" t="s">
        <v>1423</v>
      </c>
      <c r="D173" s="32" t="s">
        <v>1424</v>
      </c>
      <c r="E173" s="32" t="s">
        <v>573</v>
      </c>
      <c r="F173" s="32">
        <v>1</v>
      </c>
      <c r="G173" s="32">
        <v>0</v>
      </c>
      <c r="H173" s="32" t="str">
        <f t="shared" si="18"/>
        <v>ok</v>
      </c>
      <c r="I173" s="24" t="s">
        <v>1425</v>
      </c>
      <c r="J173" s="24" t="s">
        <v>1425</v>
      </c>
      <c r="K173" s="31">
        <v>8789</v>
      </c>
      <c r="L173" s="31">
        <v>9094</v>
      </c>
      <c r="M173" s="31" t="s">
        <v>623</v>
      </c>
      <c r="N173" s="31" t="s">
        <v>743</v>
      </c>
      <c r="O173" s="31">
        <v>130</v>
      </c>
      <c r="P173" s="31">
        <v>4</v>
      </c>
      <c r="Q173" s="31" t="s">
        <v>23</v>
      </c>
      <c r="R173" s="31" t="s">
        <v>744</v>
      </c>
      <c r="S173" s="31">
        <v>0</v>
      </c>
      <c r="T173" s="31" t="s">
        <v>46</v>
      </c>
      <c r="U173" s="31">
        <v>1</v>
      </c>
      <c r="V173" s="31">
        <v>2</v>
      </c>
      <c r="W173" s="31">
        <v>6.75</v>
      </c>
      <c r="X173" s="31">
        <v>1</v>
      </c>
      <c r="Y173" s="31">
        <v>0</v>
      </c>
      <c r="Z173" s="31">
        <v>0</v>
      </c>
      <c r="AA173" s="31">
        <v>3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2</v>
      </c>
      <c r="AI173" s="31">
        <v>0</v>
      </c>
      <c r="AJ173" s="31">
        <v>0</v>
      </c>
      <c r="AK173" s="31">
        <v>0</v>
      </c>
      <c r="AL173" s="31">
        <v>0</v>
      </c>
      <c r="AM173" s="31" t="s">
        <v>567</v>
      </c>
      <c r="AN173" s="31">
        <v>3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  <c r="AW173" s="31">
        <v>1</v>
      </c>
      <c r="AX173" s="31">
        <v>0</v>
      </c>
      <c r="AY173" s="31">
        <v>0</v>
      </c>
      <c r="AZ173" s="31">
        <v>0</v>
      </c>
      <c r="BA173" s="31">
        <v>0</v>
      </c>
      <c r="BB173" s="31">
        <v>0</v>
      </c>
      <c r="BC173" s="31">
        <v>0</v>
      </c>
      <c r="BD173" s="31">
        <v>0</v>
      </c>
      <c r="BE173" s="31">
        <v>0</v>
      </c>
      <c r="BF173" s="31">
        <v>1</v>
      </c>
      <c r="BG173" s="31" t="s">
        <v>552</v>
      </c>
      <c r="BH173" s="31" t="s">
        <v>595</v>
      </c>
      <c r="BI173" s="31">
        <v>2</v>
      </c>
      <c r="BJ173" s="31">
        <v>4</v>
      </c>
      <c r="BK173" s="31">
        <v>0</v>
      </c>
      <c r="BL173" s="31">
        <v>0</v>
      </c>
      <c r="BM173" s="31">
        <v>0</v>
      </c>
      <c r="BN173" s="31">
        <v>0</v>
      </c>
      <c r="BO173" s="31">
        <v>1</v>
      </c>
      <c r="BP173" s="31">
        <v>0</v>
      </c>
      <c r="BQ173" s="31">
        <v>0</v>
      </c>
      <c r="BR173" s="31">
        <f t="shared" si="17"/>
        <v>0</v>
      </c>
      <c r="BS173" s="31">
        <v>0</v>
      </c>
      <c r="BT173" s="31">
        <v>0</v>
      </c>
      <c r="BU173" s="31">
        <v>0</v>
      </c>
      <c r="BV173" s="31">
        <v>0</v>
      </c>
      <c r="BW173" s="31">
        <v>0</v>
      </c>
      <c r="BX173" s="31">
        <v>0</v>
      </c>
      <c r="BY173" s="31">
        <v>0</v>
      </c>
      <c r="BZ173" s="31">
        <v>0</v>
      </c>
      <c r="CA173" s="31">
        <v>0</v>
      </c>
      <c r="CB173" s="31">
        <v>0</v>
      </c>
      <c r="CC173" s="31">
        <v>0</v>
      </c>
      <c r="CD173" s="31">
        <v>0</v>
      </c>
      <c r="CE173" s="31" t="s">
        <v>570</v>
      </c>
      <c r="CH173" s="34">
        <v>0</v>
      </c>
      <c r="CI173" s="32">
        <v>0</v>
      </c>
      <c r="CJ173" s="32">
        <v>0</v>
      </c>
      <c r="CK173" s="32">
        <v>0</v>
      </c>
      <c r="CL173" s="32">
        <v>0</v>
      </c>
      <c r="CN173" s="32">
        <v>1</v>
      </c>
      <c r="CO173" s="32">
        <v>0</v>
      </c>
      <c r="CP173" s="32">
        <v>1</v>
      </c>
      <c r="CQ173" s="32">
        <v>0</v>
      </c>
      <c r="CR173" s="32">
        <v>0</v>
      </c>
      <c r="CS173" s="32">
        <v>0</v>
      </c>
      <c r="CT173" s="32">
        <v>1</v>
      </c>
      <c r="CU173" s="32">
        <v>0</v>
      </c>
      <c r="CV173" s="35">
        <v>0</v>
      </c>
      <c r="CW173" s="35">
        <v>0</v>
      </c>
      <c r="CX173" s="35">
        <v>0</v>
      </c>
      <c r="CY173" s="35">
        <v>0</v>
      </c>
      <c r="CZ173" s="35">
        <v>0</v>
      </c>
      <c r="DB173" s="32">
        <f t="shared" si="19"/>
        <v>1</v>
      </c>
      <c r="DC173" s="32">
        <f t="shared" si="19"/>
        <v>0</v>
      </c>
      <c r="DD173" s="32">
        <f t="shared" si="19"/>
        <v>0</v>
      </c>
      <c r="DE173" s="32">
        <f t="shared" si="19"/>
        <v>0</v>
      </c>
      <c r="DF173" s="32">
        <f t="shared" si="19"/>
        <v>0</v>
      </c>
      <c r="DG173" s="35">
        <f t="shared" si="19"/>
        <v>0</v>
      </c>
      <c r="DH173" s="35">
        <f t="shared" si="19"/>
        <v>0</v>
      </c>
      <c r="DI173" s="35">
        <f t="shared" si="19"/>
        <v>0</v>
      </c>
      <c r="DJ173" s="35">
        <f t="shared" si="19"/>
        <v>0</v>
      </c>
      <c r="JWI173" s="31"/>
      <c r="PSW173" s="31"/>
    </row>
    <row r="174" spans="1:114 7367:7367 11333:11333" x14ac:dyDescent="0.25">
      <c r="A174" s="32">
        <v>276</v>
      </c>
      <c r="B174" s="32" t="s">
        <v>1426</v>
      </c>
      <c r="C174" s="32" t="s">
        <v>1427</v>
      </c>
      <c r="D174" s="32" t="s">
        <v>1428</v>
      </c>
      <c r="E174" s="32" t="s">
        <v>573</v>
      </c>
      <c r="F174" s="32">
        <v>1</v>
      </c>
      <c r="G174" s="32">
        <v>0</v>
      </c>
      <c r="H174" s="32" t="str">
        <f t="shared" si="18"/>
        <v>ok</v>
      </c>
      <c r="I174" s="24" t="s">
        <v>1429</v>
      </c>
      <c r="J174" s="24" t="s">
        <v>1429</v>
      </c>
      <c r="K174" s="31">
        <v>9400</v>
      </c>
      <c r="L174" s="31">
        <v>8367</v>
      </c>
      <c r="M174" s="31" t="s">
        <v>623</v>
      </c>
      <c r="N174" s="31" t="s">
        <v>1430</v>
      </c>
      <c r="O174" s="31">
        <v>44</v>
      </c>
      <c r="P174" s="31">
        <v>21</v>
      </c>
      <c r="Q174" s="31" t="s">
        <v>23</v>
      </c>
      <c r="R174" s="31" t="s">
        <v>1431</v>
      </c>
      <c r="S174" s="31">
        <v>0</v>
      </c>
      <c r="T174" s="31" t="s">
        <v>38</v>
      </c>
      <c r="U174" s="31">
        <v>2</v>
      </c>
      <c r="V174" s="31">
        <v>2</v>
      </c>
      <c r="W174" s="31">
        <v>30.425000000000001</v>
      </c>
      <c r="X174" s="31">
        <v>2</v>
      </c>
      <c r="Y174" s="31">
        <v>0</v>
      </c>
      <c r="Z174" s="31">
        <v>3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1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 t="s">
        <v>943</v>
      </c>
      <c r="AN174" s="31">
        <v>3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  <c r="AT174" s="31">
        <v>0</v>
      </c>
      <c r="AU174" s="31">
        <v>0</v>
      </c>
      <c r="AV174" s="31">
        <v>0</v>
      </c>
      <c r="AW174" s="31">
        <v>3</v>
      </c>
      <c r="AX174" s="31">
        <v>0</v>
      </c>
      <c r="AY174" s="31">
        <v>0</v>
      </c>
      <c r="AZ174" s="31">
        <v>1</v>
      </c>
      <c r="BA174" s="31">
        <v>0</v>
      </c>
      <c r="BB174" s="31">
        <v>0</v>
      </c>
      <c r="BC174" s="31">
        <v>0</v>
      </c>
      <c r="BD174" s="31">
        <v>2</v>
      </c>
      <c r="BE174" s="31">
        <v>4</v>
      </c>
      <c r="BF174" s="31">
        <v>4</v>
      </c>
      <c r="BG174" s="31" t="s">
        <v>555</v>
      </c>
      <c r="BH174" s="31" t="s">
        <v>974</v>
      </c>
      <c r="BI174" s="31">
        <v>2</v>
      </c>
      <c r="BJ174" s="31">
        <v>7</v>
      </c>
      <c r="BK174" s="31">
        <v>0</v>
      </c>
      <c r="BL174" s="31">
        <v>0</v>
      </c>
      <c r="BM174" s="31">
        <v>0</v>
      </c>
      <c r="BN174" s="31">
        <v>0</v>
      </c>
      <c r="BO174" s="31">
        <v>1</v>
      </c>
      <c r="BP174" s="31">
        <v>0</v>
      </c>
      <c r="BQ174" s="31">
        <v>0</v>
      </c>
      <c r="BR174" s="31">
        <f t="shared" si="17"/>
        <v>0</v>
      </c>
      <c r="BS174" s="31">
        <v>0</v>
      </c>
      <c r="BT174" s="31">
        <v>0</v>
      </c>
      <c r="BU174" s="31">
        <v>0</v>
      </c>
      <c r="BV174" s="31">
        <v>0</v>
      </c>
      <c r="BW174" s="31">
        <v>0</v>
      </c>
      <c r="BX174" s="31">
        <v>0</v>
      </c>
      <c r="BY174" s="31">
        <v>0</v>
      </c>
      <c r="BZ174" s="31">
        <v>0</v>
      </c>
      <c r="CA174" s="31">
        <v>0</v>
      </c>
      <c r="CB174" s="31">
        <v>0</v>
      </c>
      <c r="CC174" s="31">
        <v>0</v>
      </c>
      <c r="CD174" s="31">
        <v>0</v>
      </c>
      <c r="CE174" s="31" t="s">
        <v>683</v>
      </c>
      <c r="CH174" s="34">
        <v>0</v>
      </c>
      <c r="CI174" s="32">
        <v>0</v>
      </c>
      <c r="CJ174" s="32">
        <v>0</v>
      </c>
      <c r="CK174" s="32">
        <v>0</v>
      </c>
      <c r="CL174" s="32">
        <v>0</v>
      </c>
      <c r="CN174" s="32">
        <v>1</v>
      </c>
      <c r="CO174" s="32">
        <v>1</v>
      </c>
      <c r="CP174" s="32">
        <v>0</v>
      </c>
      <c r="CQ174" s="32">
        <v>0</v>
      </c>
      <c r="CR174" s="32">
        <v>0</v>
      </c>
      <c r="CS174" s="32">
        <v>1</v>
      </c>
      <c r="CT174" s="32">
        <v>0</v>
      </c>
      <c r="CU174" s="32">
        <v>0</v>
      </c>
      <c r="CV174" s="35">
        <v>0</v>
      </c>
      <c r="CW174" s="35">
        <v>0</v>
      </c>
      <c r="CX174" s="35">
        <v>0</v>
      </c>
      <c r="CY174" s="35">
        <v>0</v>
      </c>
      <c r="CZ174" s="35">
        <v>0</v>
      </c>
      <c r="DB174" s="32">
        <f t="shared" si="19"/>
        <v>1</v>
      </c>
      <c r="DC174" s="32">
        <f t="shared" si="19"/>
        <v>0</v>
      </c>
      <c r="DD174" s="32">
        <f t="shared" si="19"/>
        <v>0</v>
      </c>
      <c r="DE174" s="32">
        <f t="shared" si="19"/>
        <v>1</v>
      </c>
      <c r="DF174" s="32">
        <f t="shared" si="19"/>
        <v>0</v>
      </c>
      <c r="DG174" s="35">
        <f t="shared" si="19"/>
        <v>0</v>
      </c>
      <c r="DH174" s="35">
        <f t="shared" si="19"/>
        <v>0</v>
      </c>
      <c r="DI174" s="35">
        <f t="shared" si="19"/>
        <v>1</v>
      </c>
      <c r="DJ174" s="35">
        <f t="shared" si="19"/>
        <v>1</v>
      </c>
      <c r="JWI174" s="31"/>
      <c r="PSW174" s="31"/>
    </row>
    <row r="175" spans="1:114 7367:7367 11333:11333" x14ac:dyDescent="0.25">
      <c r="A175" s="32">
        <v>25</v>
      </c>
      <c r="B175" s="32" t="s">
        <v>1432</v>
      </c>
      <c r="C175" s="32" t="s">
        <v>1433</v>
      </c>
      <c r="D175" s="32" t="s">
        <v>1434</v>
      </c>
      <c r="E175" s="32" t="s">
        <v>573</v>
      </c>
      <c r="F175" s="32">
        <v>1</v>
      </c>
      <c r="G175" s="32">
        <v>0</v>
      </c>
      <c r="H175" s="32" t="str">
        <f t="shared" si="18"/>
        <v>ok</v>
      </c>
      <c r="I175" s="25" t="s">
        <v>1435</v>
      </c>
      <c r="J175" s="25" t="s">
        <v>1436</v>
      </c>
      <c r="K175" s="31">
        <v>1847</v>
      </c>
      <c r="L175" s="31">
        <v>2484</v>
      </c>
      <c r="M175" s="31" t="s">
        <v>906</v>
      </c>
      <c r="N175" s="31" t="s">
        <v>907</v>
      </c>
      <c r="O175" s="31">
        <v>318</v>
      </c>
      <c r="P175" s="31">
        <v>55</v>
      </c>
      <c r="Q175" s="31" t="s">
        <v>23</v>
      </c>
      <c r="R175" s="31" t="s">
        <v>609</v>
      </c>
      <c r="S175" s="31">
        <v>0</v>
      </c>
      <c r="T175" s="31" t="s">
        <v>46</v>
      </c>
      <c r="U175" s="31">
        <v>2</v>
      </c>
      <c r="V175" s="31">
        <v>2</v>
      </c>
      <c r="W175" s="31">
        <v>216.75</v>
      </c>
      <c r="X175" s="31">
        <v>1</v>
      </c>
      <c r="Y175" s="31">
        <v>0</v>
      </c>
      <c r="Z175" s="31">
        <v>4</v>
      </c>
      <c r="AA175" s="31">
        <v>0</v>
      </c>
      <c r="AB175" s="31">
        <v>2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5</v>
      </c>
      <c r="AJ175" s="31">
        <v>3</v>
      </c>
      <c r="AK175" s="31">
        <v>0</v>
      </c>
      <c r="AL175" s="31">
        <v>0</v>
      </c>
      <c r="AM175" s="31" t="s">
        <v>567</v>
      </c>
      <c r="AN175" s="31">
        <v>5</v>
      </c>
      <c r="AO175" s="31" t="s">
        <v>973</v>
      </c>
      <c r="AP175" s="31">
        <v>3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31">
        <v>0</v>
      </c>
      <c r="AW175" s="31">
        <v>0</v>
      </c>
      <c r="AX175" s="31">
        <v>1</v>
      </c>
      <c r="AY175" s="31">
        <v>0</v>
      </c>
      <c r="AZ175" s="31">
        <v>2</v>
      </c>
      <c r="BA175" s="31">
        <v>0</v>
      </c>
      <c r="BB175" s="31">
        <v>0</v>
      </c>
      <c r="BC175" s="31">
        <v>0</v>
      </c>
      <c r="BD175" s="31">
        <v>0</v>
      </c>
      <c r="BE175" s="31">
        <v>0</v>
      </c>
      <c r="BF175" s="31">
        <v>2</v>
      </c>
      <c r="BG175" s="31" t="s">
        <v>553</v>
      </c>
      <c r="BH175" s="31" t="s">
        <v>667</v>
      </c>
      <c r="BI175" s="31">
        <v>1</v>
      </c>
      <c r="BJ175" s="31">
        <v>1</v>
      </c>
      <c r="BK175" s="31">
        <v>0</v>
      </c>
      <c r="BL175" s="31">
        <v>0</v>
      </c>
      <c r="BM175" s="31">
        <v>0</v>
      </c>
      <c r="BN175" s="31">
        <v>0</v>
      </c>
      <c r="BO175" s="31">
        <v>0</v>
      </c>
      <c r="BP175" s="31">
        <v>0</v>
      </c>
      <c r="BQ175" s="31">
        <v>0</v>
      </c>
      <c r="BR175" s="31">
        <f t="shared" si="17"/>
        <v>0</v>
      </c>
      <c r="BS175" s="31" t="s">
        <v>184</v>
      </c>
      <c r="BT175" s="31" t="s">
        <v>38</v>
      </c>
      <c r="BU175" s="31">
        <v>0</v>
      </c>
      <c r="BV175" s="31">
        <v>0</v>
      </c>
      <c r="BW175" s="31">
        <v>0</v>
      </c>
      <c r="BX175" s="31">
        <v>0</v>
      </c>
      <c r="BY175" s="31">
        <v>0</v>
      </c>
      <c r="BZ175" s="31">
        <v>0</v>
      </c>
      <c r="CA175" s="31">
        <v>0</v>
      </c>
      <c r="CB175" s="31">
        <v>0</v>
      </c>
      <c r="CC175" s="31">
        <v>0</v>
      </c>
      <c r="CD175" s="31">
        <v>0</v>
      </c>
      <c r="CE175" s="31" t="s">
        <v>1437</v>
      </c>
      <c r="CH175" s="34">
        <v>0</v>
      </c>
      <c r="CI175" s="32">
        <v>0</v>
      </c>
      <c r="CJ175" s="32">
        <v>0</v>
      </c>
      <c r="CK175" s="32">
        <v>0</v>
      </c>
      <c r="CL175" s="32">
        <v>0</v>
      </c>
      <c r="CN175" s="32">
        <v>1</v>
      </c>
      <c r="CO175" s="32">
        <v>1</v>
      </c>
      <c r="CP175" s="32">
        <v>0</v>
      </c>
      <c r="CQ175" s="32">
        <v>1</v>
      </c>
      <c r="CR175" s="32">
        <v>0</v>
      </c>
      <c r="CS175" s="32">
        <v>0</v>
      </c>
      <c r="CT175" s="32">
        <v>0</v>
      </c>
      <c r="CU175" s="32">
        <v>1</v>
      </c>
      <c r="CV175" s="35">
        <v>0</v>
      </c>
      <c r="CW175" s="35">
        <v>0</v>
      </c>
      <c r="CX175" s="35">
        <v>0</v>
      </c>
      <c r="CY175" s="35">
        <v>0</v>
      </c>
      <c r="CZ175" s="35">
        <v>1</v>
      </c>
      <c r="DB175" s="32">
        <f t="shared" si="19"/>
        <v>0</v>
      </c>
      <c r="DC175" s="32">
        <f t="shared" si="19"/>
        <v>1</v>
      </c>
      <c r="DD175" s="32">
        <f t="shared" si="19"/>
        <v>0</v>
      </c>
      <c r="DE175" s="32">
        <f t="shared" si="19"/>
        <v>1</v>
      </c>
      <c r="DF175" s="32">
        <f t="shared" si="19"/>
        <v>0</v>
      </c>
      <c r="DG175" s="35">
        <f t="shared" si="19"/>
        <v>0</v>
      </c>
      <c r="DH175" s="35">
        <f t="shared" si="19"/>
        <v>0</v>
      </c>
      <c r="DI175" s="35">
        <f t="shared" si="19"/>
        <v>0</v>
      </c>
      <c r="DJ175" s="35">
        <f t="shared" si="19"/>
        <v>0</v>
      </c>
      <c r="JWI175" s="31"/>
      <c r="PSW175" s="31"/>
    </row>
    <row r="176" spans="1:114 7367:7367 11333:11333" x14ac:dyDescent="0.25">
      <c r="A176" s="32">
        <v>26</v>
      </c>
      <c r="B176" s="32" t="s">
        <v>1438</v>
      </c>
      <c r="C176" s="32" t="s">
        <v>1433</v>
      </c>
      <c r="D176" s="32" t="s">
        <v>711</v>
      </c>
      <c r="E176" s="32" t="s">
        <v>573</v>
      </c>
      <c r="F176" s="32">
        <v>1</v>
      </c>
      <c r="G176" s="32">
        <v>0</v>
      </c>
      <c r="H176" s="32" t="str">
        <f t="shared" si="18"/>
        <v>ok</v>
      </c>
      <c r="I176" s="25" t="s">
        <v>1439</v>
      </c>
      <c r="J176" s="25" t="s">
        <v>1440</v>
      </c>
      <c r="K176" s="31">
        <v>1844</v>
      </c>
      <c r="L176" s="31">
        <v>2481</v>
      </c>
      <c r="M176" s="31" t="s">
        <v>906</v>
      </c>
      <c r="N176" s="31" t="s">
        <v>907</v>
      </c>
      <c r="O176" s="31">
        <v>318</v>
      </c>
      <c r="P176" s="31">
        <v>55</v>
      </c>
      <c r="Q176" s="31" t="s">
        <v>23</v>
      </c>
      <c r="R176" s="31" t="s">
        <v>609</v>
      </c>
      <c r="S176" s="31">
        <v>0</v>
      </c>
      <c r="T176" s="31" t="s">
        <v>576</v>
      </c>
      <c r="U176" s="31">
        <v>2</v>
      </c>
      <c r="V176" s="31">
        <v>2</v>
      </c>
      <c r="W176" s="31">
        <v>345</v>
      </c>
      <c r="X176" s="31">
        <v>1</v>
      </c>
      <c r="Y176" s="31">
        <v>0</v>
      </c>
      <c r="Z176" s="31">
        <v>2</v>
      </c>
      <c r="AA176" s="31">
        <v>3</v>
      </c>
      <c r="AB176" s="31">
        <v>4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 t="s">
        <v>567</v>
      </c>
      <c r="AN176" s="31">
        <v>4</v>
      </c>
      <c r="AO176" s="31" t="s">
        <v>1297</v>
      </c>
      <c r="AP176" s="31">
        <v>2</v>
      </c>
      <c r="AQ176" s="31" t="s">
        <v>1007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2</v>
      </c>
      <c r="AY176" s="31">
        <v>0</v>
      </c>
      <c r="AZ176" s="31">
        <v>1</v>
      </c>
      <c r="BA176" s="31">
        <v>0</v>
      </c>
      <c r="BB176" s="31">
        <v>0</v>
      </c>
      <c r="BC176" s="31">
        <v>0</v>
      </c>
      <c r="BD176" s="31">
        <v>3</v>
      </c>
      <c r="BE176" s="31">
        <v>0</v>
      </c>
      <c r="BF176" s="31">
        <v>3</v>
      </c>
      <c r="BG176" s="31" t="s">
        <v>555</v>
      </c>
      <c r="BH176" s="31" t="s">
        <v>1441</v>
      </c>
      <c r="BI176" s="31">
        <v>1</v>
      </c>
      <c r="BJ176" s="31">
        <v>2</v>
      </c>
      <c r="BK176" s="31">
        <v>0</v>
      </c>
      <c r="BL176" s="31">
        <v>1</v>
      </c>
      <c r="BM176" s="31">
        <v>1</v>
      </c>
      <c r="BN176" s="31">
        <v>1</v>
      </c>
      <c r="BO176" s="31">
        <v>0</v>
      </c>
      <c r="BP176" s="31">
        <v>0</v>
      </c>
      <c r="BQ176" s="31">
        <v>0</v>
      </c>
      <c r="BR176" s="31">
        <f t="shared" si="17"/>
        <v>0</v>
      </c>
      <c r="BS176" s="31">
        <v>0</v>
      </c>
      <c r="BT176" s="31">
        <v>0</v>
      </c>
      <c r="BU176" s="31">
        <v>3</v>
      </c>
      <c r="BV176" s="31">
        <v>2</v>
      </c>
      <c r="BW176" s="31">
        <v>0</v>
      </c>
      <c r="BX176" s="31">
        <v>0</v>
      </c>
      <c r="BY176" s="31">
        <v>0</v>
      </c>
      <c r="BZ176" s="31">
        <v>4</v>
      </c>
      <c r="CA176" s="31">
        <v>1</v>
      </c>
      <c r="CB176" s="31">
        <v>0</v>
      </c>
      <c r="CC176" s="31">
        <v>0</v>
      </c>
      <c r="CD176" s="31">
        <v>0</v>
      </c>
      <c r="CE176" s="31" t="s">
        <v>1442</v>
      </c>
      <c r="CH176" s="34">
        <v>0</v>
      </c>
      <c r="CI176" s="32">
        <v>0</v>
      </c>
      <c r="CJ176" s="32">
        <v>0</v>
      </c>
      <c r="CK176" s="32">
        <v>0</v>
      </c>
      <c r="CL176" s="32">
        <v>0</v>
      </c>
      <c r="CN176" s="32">
        <v>1</v>
      </c>
      <c r="CO176" s="32">
        <v>1</v>
      </c>
      <c r="CP176" s="32">
        <v>1</v>
      </c>
      <c r="CQ176" s="32">
        <v>1</v>
      </c>
      <c r="CR176" s="32">
        <v>0</v>
      </c>
      <c r="CS176" s="32">
        <v>0</v>
      </c>
      <c r="CT176" s="32">
        <v>0</v>
      </c>
      <c r="CU176" s="32">
        <v>0</v>
      </c>
      <c r="CV176" s="35">
        <v>0</v>
      </c>
      <c r="CW176" s="35">
        <v>0</v>
      </c>
      <c r="CX176" s="35">
        <v>0</v>
      </c>
      <c r="CY176" s="35">
        <v>0</v>
      </c>
      <c r="CZ176" s="35">
        <v>0</v>
      </c>
      <c r="DB176" s="32">
        <f t="shared" si="19"/>
        <v>0</v>
      </c>
      <c r="DC176" s="32">
        <f t="shared" si="19"/>
        <v>1</v>
      </c>
      <c r="DD176" s="32">
        <f t="shared" si="19"/>
        <v>0</v>
      </c>
      <c r="DE176" s="32">
        <f t="shared" si="19"/>
        <v>1</v>
      </c>
      <c r="DF176" s="32">
        <f t="shared" si="19"/>
        <v>0</v>
      </c>
      <c r="DG176" s="35">
        <f t="shared" si="19"/>
        <v>0</v>
      </c>
      <c r="DH176" s="35">
        <f t="shared" si="19"/>
        <v>0</v>
      </c>
      <c r="DI176" s="35">
        <f t="shared" si="19"/>
        <v>1</v>
      </c>
      <c r="DJ176" s="35">
        <f t="shared" si="19"/>
        <v>0</v>
      </c>
      <c r="JWI176" s="31"/>
      <c r="PSW176" s="31"/>
    </row>
    <row r="177" spans="1:114 7367:7367 11333:11333" x14ac:dyDescent="0.25">
      <c r="A177" s="32">
        <v>27</v>
      </c>
      <c r="B177" s="32" t="s">
        <v>1443</v>
      </c>
      <c r="C177" s="32" t="s">
        <v>1433</v>
      </c>
      <c r="D177" s="32" t="s">
        <v>1190</v>
      </c>
      <c r="E177" s="32" t="s">
        <v>621</v>
      </c>
      <c r="F177" s="32">
        <v>0</v>
      </c>
      <c r="G177" s="32">
        <v>1</v>
      </c>
      <c r="H177" s="32" t="str">
        <f t="shared" si="18"/>
        <v>ok</v>
      </c>
      <c r="I177" s="25" t="s">
        <v>1444</v>
      </c>
      <c r="J177" s="25" t="s">
        <v>415</v>
      </c>
      <c r="K177" s="31">
        <v>1851</v>
      </c>
      <c r="L177" s="31">
        <v>2488</v>
      </c>
      <c r="M177" s="31" t="s">
        <v>906</v>
      </c>
      <c r="N177" s="31" t="s">
        <v>907</v>
      </c>
      <c r="O177" s="31">
        <v>318</v>
      </c>
      <c r="P177" s="31">
        <v>55</v>
      </c>
      <c r="Q177" s="31" t="s">
        <v>23</v>
      </c>
      <c r="R177" s="31" t="s">
        <v>609</v>
      </c>
      <c r="S177" s="31">
        <v>0</v>
      </c>
      <c r="T177" s="31" t="s">
        <v>46</v>
      </c>
      <c r="U177" s="31">
        <v>2</v>
      </c>
      <c r="V177" s="31">
        <v>2</v>
      </c>
      <c r="W177" s="31">
        <v>203.33333333333334</v>
      </c>
      <c r="X177" s="31">
        <v>1</v>
      </c>
      <c r="Y177" s="31">
        <v>0</v>
      </c>
      <c r="Z177" s="31">
        <v>0</v>
      </c>
      <c r="AA177" s="31">
        <v>2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 t="s">
        <v>567</v>
      </c>
      <c r="AN177" s="31">
        <v>2</v>
      </c>
      <c r="AO177" s="31" t="s">
        <v>56</v>
      </c>
      <c r="AP177" s="31">
        <v>1</v>
      </c>
      <c r="AQ177" s="31" t="s">
        <v>38</v>
      </c>
      <c r="AR177" s="31">
        <v>0</v>
      </c>
      <c r="AS177" s="31">
        <v>0</v>
      </c>
      <c r="AT177" s="31">
        <v>0</v>
      </c>
      <c r="AU177" s="31">
        <v>0</v>
      </c>
      <c r="AV177" s="31">
        <v>0</v>
      </c>
      <c r="AW177" s="31">
        <v>0</v>
      </c>
      <c r="AX177" s="31">
        <v>1</v>
      </c>
      <c r="AY177" s="31">
        <v>0</v>
      </c>
      <c r="AZ177" s="31">
        <v>2</v>
      </c>
      <c r="BA177" s="31">
        <v>0</v>
      </c>
      <c r="BB177" s="31">
        <v>0</v>
      </c>
      <c r="BC177" s="31">
        <v>0</v>
      </c>
      <c r="BD177" s="31">
        <v>3</v>
      </c>
      <c r="BE177" s="31">
        <v>0</v>
      </c>
      <c r="BF177" s="31">
        <v>3</v>
      </c>
      <c r="BG177" s="31" t="s">
        <v>553</v>
      </c>
      <c r="BH177" s="31" t="s">
        <v>610</v>
      </c>
      <c r="BI177" s="31">
        <v>0</v>
      </c>
      <c r="BJ177" s="31">
        <v>0</v>
      </c>
      <c r="BK177" s="31">
        <v>0</v>
      </c>
      <c r="BL177" s="31">
        <v>0</v>
      </c>
      <c r="BM177" s="31">
        <v>1</v>
      </c>
      <c r="BN177" s="31">
        <v>0</v>
      </c>
      <c r="BO177" s="31">
        <v>0</v>
      </c>
      <c r="BP177" s="31" t="s">
        <v>58</v>
      </c>
      <c r="BQ177" s="31">
        <v>0</v>
      </c>
      <c r="BR177" s="31">
        <f t="shared" si="17"/>
        <v>0</v>
      </c>
      <c r="BS177" s="31" t="s">
        <v>38</v>
      </c>
      <c r="BT177" s="31">
        <v>0</v>
      </c>
      <c r="BU177" s="31">
        <v>0</v>
      </c>
      <c r="BV177" s="31">
        <v>0</v>
      </c>
      <c r="BW177" s="31">
        <v>0</v>
      </c>
      <c r="BX177" s="31">
        <v>0</v>
      </c>
      <c r="BY177" s="31">
        <v>0</v>
      </c>
      <c r="BZ177" s="31">
        <v>0</v>
      </c>
      <c r="CA177" s="31">
        <v>0</v>
      </c>
      <c r="CB177" s="31">
        <v>0</v>
      </c>
      <c r="CC177" s="31">
        <v>0</v>
      </c>
      <c r="CD177" s="31">
        <v>0</v>
      </c>
      <c r="CE177" s="31" t="s">
        <v>1445</v>
      </c>
      <c r="CH177" s="34">
        <v>0</v>
      </c>
      <c r="CI177" s="32">
        <v>0</v>
      </c>
      <c r="CJ177" s="32">
        <v>0</v>
      </c>
      <c r="CK177" s="32">
        <v>0</v>
      </c>
      <c r="CL177" s="32">
        <v>0</v>
      </c>
      <c r="CN177" s="32">
        <v>1</v>
      </c>
      <c r="CO177" s="32">
        <v>0</v>
      </c>
      <c r="CP177" s="32">
        <v>1</v>
      </c>
      <c r="CQ177" s="32">
        <v>0</v>
      </c>
      <c r="CR177" s="32">
        <v>0</v>
      </c>
      <c r="CS177" s="32">
        <v>0</v>
      </c>
      <c r="CT177" s="32">
        <v>0</v>
      </c>
      <c r="CU177" s="32">
        <v>0</v>
      </c>
      <c r="CV177" s="35">
        <v>0</v>
      </c>
      <c r="CW177" s="35">
        <v>0</v>
      </c>
      <c r="CX177" s="35">
        <v>0</v>
      </c>
      <c r="CY177" s="35">
        <v>0</v>
      </c>
      <c r="CZ177" s="35">
        <v>0</v>
      </c>
      <c r="DB177" s="32">
        <f t="shared" si="19"/>
        <v>0</v>
      </c>
      <c r="DC177" s="32">
        <f t="shared" si="19"/>
        <v>1</v>
      </c>
      <c r="DD177" s="32">
        <f t="shared" si="19"/>
        <v>0</v>
      </c>
      <c r="DE177" s="32">
        <f t="shared" si="19"/>
        <v>1</v>
      </c>
      <c r="DF177" s="32">
        <f t="shared" si="19"/>
        <v>0</v>
      </c>
      <c r="DG177" s="35">
        <f t="shared" si="19"/>
        <v>0</v>
      </c>
      <c r="DH177" s="35">
        <f t="shared" si="19"/>
        <v>0</v>
      </c>
      <c r="DI177" s="35">
        <f t="shared" si="19"/>
        <v>1</v>
      </c>
      <c r="DJ177" s="35">
        <f t="shared" si="19"/>
        <v>0</v>
      </c>
      <c r="JWI177" s="31"/>
      <c r="PSW177" s="31"/>
    </row>
    <row r="178" spans="1:114 7367:7367 11333:11333" x14ac:dyDescent="0.25">
      <c r="A178" s="32">
        <v>28</v>
      </c>
      <c r="B178" s="32" t="s">
        <v>1446</v>
      </c>
      <c r="C178" s="32" t="s">
        <v>1433</v>
      </c>
      <c r="D178" s="32" t="s">
        <v>1447</v>
      </c>
      <c r="E178" s="32" t="s">
        <v>573</v>
      </c>
      <c r="F178" s="32">
        <v>1</v>
      </c>
      <c r="G178" s="32">
        <v>0</v>
      </c>
      <c r="H178" s="32" t="str">
        <f t="shared" si="18"/>
        <v>ok</v>
      </c>
      <c r="I178" s="25" t="s">
        <v>1448</v>
      </c>
      <c r="J178" s="25" t="s">
        <v>1449</v>
      </c>
      <c r="K178" s="31">
        <v>1852</v>
      </c>
      <c r="L178" s="31">
        <v>2489</v>
      </c>
      <c r="M178" s="31" t="s">
        <v>906</v>
      </c>
      <c r="N178" s="31" t="s">
        <v>907</v>
      </c>
      <c r="O178" s="31">
        <v>318</v>
      </c>
      <c r="P178" s="31">
        <v>55</v>
      </c>
      <c r="Q178" s="31" t="s">
        <v>19</v>
      </c>
      <c r="R178" s="31" t="s">
        <v>609</v>
      </c>
      <c r="S178" s="31">
        <v>0</v>
      </c>
      <c r="T178" s="31" t="s">
        <v>46</v>
      </c>
      <c r="U178" s="31">
        <v>1</v>
      </c>
      <c r="V178" s="31">
        <v>2</v>
      </c>
      <c r="W178" s="31">
        <v>159.25</v>
      </c>
      <c r="X178" s="31">
        <v>1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 t="s">
        <v>567</v>
      </c>
      <c r="AN178" s="31">
        <v>1</v>
      </c>
      <c r="AO178" s="31" t="s">
        <v>1091</v>
      </c>
      <c r="AP178" s="31">
        <v>2</v>
      </c>
      <c r="AQ178" s="31" t="s">
        <v>38</v>
      </c>
      <c r="AR178" s="31">
        <v>0</v>
      </c>
      <c r="AS178" s="31">
        <v>0</v>
      </c>
      <c r="AT178" s="31">
        <v>0</v>
      </c>
      <c r="AU178" s="31">
        <v>0</v>
      </c>
      <c r="AV178" s="31">
        <v>0</v>
      </c>
      <c r="AW178" s="31">
        <v>0</v>
      </c>
      <c r="AX178" s="31">
        <v>1</v>
      </c>
      <c r="AY178" s="31">
        <v>0</v>
      </c>
      <c r="AZ178" s="31">
        <v>0</v>
      </c>
      <c r="BA178" s="31">
        <v>0</v>
      </c>
      <c r="BB178" s="31">
        <v>0</v>
      </c>
      <c r="BC178" s="31">
        <v>0</v>
      </c>
      <c r="BD178" s="31">
        <v>0</v>
      </c>
      <c r="BE178" s="31">
        <v>0</v>
      </c>
      <c r="BF178" s="31">
        <v>1</v>
      </c>
      <c r="BG178" s="31" t="s">
        <v>553</v>
      </c>
      <c r="BH178" s="31" t="s">
        <v>667</v>
      </c>
      <c r="BI178" s="31">
        <v>1</v>
      </c>
      <c r="BJ178" s="31">
        <v>1</v>
      </c>
      <c r="BK178" s="31">
        <v>0</v>
      </c>
      <c r="BL178" s="31">
        <v>0</v>
      </c>
      <c r="BM178" s="31">
        <v>1</v>
      </c>
      <c r="BN178" s="31">
        <v>0</v>
      </c>
      <c r="BO178" s="31">
        <v>0</v>
      </c>
      <c r="BP178" s="31" t="s">
        <v>58</v>
      </c>
      <c r="BQ178" s="31">
        <v>0</v>
      </c>
      <c r="BR178" s="31">
        <f t="shared" si="17"/>
        <v>0</v>
      </c>
      <c r="BS178" s="31" t="s">
        <v>184</v>
      </c>
      <c r="BT178" s="31">
        <v>0</v>
      </c>
      <c r="BU178" s="31">
        <v>0</v>
      </c>
      <c r="BV178" s="31">
        <v>0</v>
      </c>
      <c r="BW178" s="31">
        <v>0</v>
      </c>
      <c r="BX178" s="31">
        <v>0</v>
      </c>
      <c r="BY178" s="31">
        <v>0</v>
      </c>
      <c r="BZ178" s="31">
        <v>0</v>
      </c>
      <c r="CA178" s="31">
        <v>0</v>
      </c>
      <c r="CB178" s="31">
        <v>0</v>
      </c>
      <c r="CC178" s="31">
        <v>0</v>
      </c>
      <c r="CD178" s="31">
        <v>0</v>
      </c>
      <c r="CE178" s="31" t="s">
        <v>1450</v>
      </c>
      <c r="CH178" s="34">
        <v>0</v>
      </c>
      <c r="CI178" s="32">
        <v>0</v>
      </c>
      <c r="CJ178" s="32">
        <v>0</v>
      </c>
      <c r="CK178" s="32">
        <v>0</v>
      </c>
      <c r="CL178" s="32">
        <v>0</v>
      </c>
      <c r="CN178" s="32">
        <v>1</v>
      </c>
      <c r="CO178" s="32">
        <v>0</v>
      </c>
      <c r="CP178" s="32">
        <v>0</v>
      </c>
      <c r="CQ178" s="32">
        <v>0</v>
      </c>
      <c r="CR178" s="32">
        <v>0</v>
      </c>
      <c r="CS178" s="32">
        <v>0</v>
      </c>
      <c r="CT178" s="32">
        <v>0</v>
      </c>
      <c r="CU178" s="32">
        <v>0</v>
      </c>
      <c r="CV178" s="35">
        <v>0</v>
      </c>
      <c r="CW178" s="35">
        <v>0</v>
      </c>
      <c r="CX178" s="35">
        <v>0</v>
      </c>
      <c r="CY178" s="35">
        <v>0</v>
      </c>
      <c r="CZ178" s="35">
        <v>0</v>
      </c>
      <c r="DB178" s="32">
        <f t="shared" si="19"/>
        <v>0</v>
      </c>
      <c r="DC178" s="32">
        <f t="shared" si="19"/>
        <v>1</v>
      </c>
      <c r="DD178" s="32">
        <f t="shared" si="19"/>
        <v>0</v>
      </c>
      <c r="DE178" s="32">
        <f t="shared" si="19"/>
        <v>0</v>
      </c>
      <c r="DF178" s="32">
        <f t="shared" si="19"/>
        <v>0</v>
      </c>
      <c r="DG178" s="35">
        <f t="shared" si="19"/>
        <v>0</v>
      </c>
      <c r="DH178" s="35">
        <f t="shared" si="19"/>
        <v>0</v>
      </c>
      <c r="DI178" s="35">
        <f t="shared" si="19"/>
        <v>0</v>
      </c>
      <c r="DJ178" s="35">
        <f t="shared" si="19"/>
        <v>0</v>
      </c>
      <c r="JWI178" s="31"/>
      <c r="PSW178" s="31"/>
    </row>
    <row r="179" spans="1:114 7367:7367 11333:11333" x14ac:dyDescent="0.25">
      <c r="A179" s="32">
        <v>8</v>
      </c>
      <c r="B179" s="32" t="s">
        <v>1451</v>
      </c>
      <c r="C179" s="32" t="s">
        <v>1452</v>
      </c>
      <c r="D179" s="32" t="s">
        <v>1453</v>
      </c>
      <c r="E179" s="32" t="s">
        <v>573</v>
      </c>
      <c r="F179" s="32">
        <v>1</v>
      </c>
      <c r="G179" s="32">
        <v>0</v>
      </c>
      <c r="H179" s="32" t="str">
        <f t="shared" si="18"/>
        <v>ok</v>
      </c>
      <c r="I179" s="44" t="s">
        <v>1454</v>
      </c>
      <c r="J179" s="44" t="s">
        <v>1454</v>
      </c>
      <c r="K179" s="31">
        <v>950</v>
      </c>
      <c r="L179" s="31">
        <v>75</v>
      </c>
      <c r="M179" s="31" t="s">
        <v>1408</v>
      </c>
      <c r="N179" s="31" t="s">
        <v>1409</v>
      </c>
      <c r="O179" s="31">
        <v>51</v>
      </c>
      <c r="P179" s="31">
        <v>15</v>
      </c>
      <c r="Q179" s="31" t="s">
        <v>23</v>
      </c>
      <c r="R179" s="31" t="s">
        <v>566</v>
      </c>
      <c r="S179" s="31">
        <v>0</v>
      </c>
      <c r="T179" s="31" t="s">
        <v>46</v>
      </c>
      <c r="U179" s="31">
        <v>1</v>
      </c>
      <c r="V179" s="31">
        <v>2</v>
      </c>
      <c r="W179" s="31">
        <v>706</v>
      </c>
      <c r="X179" s="31">
        <v>1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 t="s">
        <v>567</v>
      </c>
      <c r="AN179" s="31">
        <v>1</v>
      </c>
      <c r="AO179" s="31" t="s">
        <v>1455</v>
      </c>
      <c r="AP179" s="31">
        <v>3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  <c r="AW179" s="31">
        <v>0</v>
      </c>
      <c r="AX179" s="31">
        <v>1</v>
      </c>
      <c r="AY179" s="31">
        <v>0</v>
      </c>
      <c r="AZ179" s="31">
        <v>0</v>
      </c>
      <c r="BA179" s="31">
        <v>0</v>
      </c>
      <c r="BB179" s="31">
        <v>0</v>
      </c>
      <c r="BC179" s="31">
        <v>0</v>
      </c>
      <c r="BD179" s="31">
        <v>0</v>
      </c>
      <c r="BE179" s="31">
        <v>0</v>
      </c>
      <c r="BF179" s="31">
        <v>1</v>
      </c>
      <c r="BG179" s="31" t="s">
        <v>553</v>
      </c>
      <c r="BH179" s="31" t="s">
        <v>667</v>
      </c>
      <c r="BI179" s="31">
        <v>2</v>
      </c>
      <c r="BJ179" s="31">
        <v>2</v>
      </c>
      <c r="BK179" s="31">
        <v>0</v>
      </c>
      <c r="BL179" s="31">
        <v>0</v>
      </c>
      <c r="BM179" s="31">
        <v>0</v>
      </c>
      <c r="BN179" s="31">
        <v>1</v>
      </c>
      <c r="BO179" s="31">
        <v>0</v>
      </c>
      <c r="BP179" s="31">
        <v>0</v>
      </c>
      <c r="BQ179" s="31">
        <v>0</v>
      </c>
      <c r="BR179" s="31">
        <f t="shared" si="17"/>
        <v>0</v>
      </c>
      <c r="BS179" s="31" t="s">
        <v>121</v>
      </c>
      <c r="BT179" s="31" t="s">
        <v>38</v>
      </c>
      <c r="BU179" s="31">
        <v>2</v>
      </c>
      <c r="BV179" s="31">
        <v>1</v>
      </c>
      <c r="BW179" s="31">
        <v>0</v>
      </c>
      <c r="BX179" s="31">
        <v>0</v>
      </c>
      <c r="BY179" s="31">
        <v>0</v>
      </c>
      <c r="BZ179" s="31">
        <v>0</v>
      </c>
      <c r="CA179" s="31">
        <v>0</v>
      </c>
      <c r="CB179" s="31">
        <v>0</v>
      </c>
      <c r="CC179" s="31">
        <v>0</v>
      </c>
      <c r="CD179" s="31">
        <v>0</v>
      </c>
      <c r="CE179" s="31" t="s">
        <v>1456</v>
      </c>
      <c r="CH179" s="34">
        <v>0</v>
      </c>
      <c r="CI179" s="32">
        <v>0</v>
      </c>
      <c r="CJ179" s="32">
        <v>0</v>
      </c>
      <c r="CK179" s="32">
        <v>1</v>
      </c>
      <c r="CL179" s="32">
        <v>1</v>
      </c>
      <c r="CN179" s="32">
        <v>1</v>
      </c>
      <c r="CO179" s="32">
        <v>0</v>
      </c>
      <c r="CP179" s="32">
        <v>0</v>
      </c>
      <c r="CQ179" s="32">
        <v>0</v>
      </c>
      <c r="CR179" s="32">
        <v>0</v>
      </c>
      <c r="CS179" s="32">
        <v>0</v>
      </c>
      <c r="CT179" s="32">
        <v>0</v>
      </c>
      <c r="CU179" s="32">
        <v>0</v>
      </c>
      <c r="CV179" s="35">
        <v>0</v>
      </c>
      <c r="CW179" s="35">
        <v>0</v>
      </c>
      <c r="CX179" s="35">
        <v>0</v>
      </c>
      <c r="CY179" s="35">
        <v>0</v>
      </c>
      <c r="CZ179" s="35">
        <v>0</v>
      </c>
      <c r="DB179" s="32">
        <f t="shared" si="19"/>
        <v>0</v>
      </c>
      <c r="DC179" s="32">
        <f t="shared" si="19"/>
        <v>1</v>
      </c>
      <c r="DD179" s="32">
        <f t="shared" si="19"/>
        <v>0</v>
      </c>
      <c r="DE179" s="32">
        <f t="shared" si="19"/>
        <v>0</v>
      </c>
      <c r="DF179" s="32">
        <f t="shared" si="19"/>
        <v>0</v>
      </c>
      <c r="DG179" s="35">
        <f t="shared" si="19"/>
        <v>0</v>
      </c>
      <c r="DH179" s="35">
        <f t="shared" si="19"/>
        <v>0</v>
      </c>
      <c r="DI179" s="35">
        <f t="shared" si="19"/>
        <v>0</v>
      </c>
      <c r="DJ179" s="35">
        <f t="shared" si="19"/>
        <v>0</v>
      </c>
      <c r="JWI179" s="31"/>
      <c r="PSW179" s="31"/>
    </row>
    <row r="180" spans="1:114 7367:7367 11333:11333" x14ac:dyDescent="0.25">
      <c r="A180" s="32">
        <v>209</v>
      </c>
      <c r="B180" s="32" t="s">
        <v>1457</v>
      </c>
      <c r="C180" s="32" t="s">
        <v>1458</v>
      </c>
      <c r="D180" s="32" t="s">
        <v>1459</v>
      </c>
      <c r="E180" s="32" t="s">
        <v>573</v>
      </c>
      <c r="F180" s="32">
        <v>1</v>
      </c>
      <c r="G180" s="32">
        <v>0</v>
      </c>
      <c r="H180" s="32" t="str">
        <f t="shared" si="18"/>
        <v>ok</v>
      </c>
      <c r="I180" s="24" t="s">
        <v>1460</v>
      </c>
      <c r="J180" s="24" t="s">
        <v>1461</v>
      </c>
      <c r="K180" s="31">
        <v>8888</v>
      </c>
      <c r="L180" s="31">
        <v>9191</v>
      </c>
      <c r="M180" s="31" t="s">
        <v>623</v>
      </c>
      <c r="N180" s="31" t="s">
        <v>743</v>
      </c>
      <c r="O180" s="31">
        <v>130</v>
      </c>
      <c r="P180" s="31">
        <v>24</v>
      </c>
      <c r="Q180" s="31" t="s">
        <v>23</v>
      </c>
      <c r="R180" s="31" t="s">
        <v>744</v>
      </c>
      <c r="S180" s="31">
        <v>0</v>
      </c>
      <c r="T180" s="31" t="s">
        <v>46</v>
      </c>
      <c r="U180" s="31">
        <v>1</v>
      </c>
      <c r="V180" s="31">
        <v>2</v>
      </c>
      <c r="W180" s="31">
        <v>14.633333333333333</v>
      </c>
      <c r="X180" s="31">
        <v>3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1</v>
      </c>
      <c r="AI180" s="31">
        <v>0</v>
      </c>
      <c r="AJ180" s="31">
        <v>2</v>
      </c>
      <c r="AK180" s="31">
        <v>0</v>
      </c>
      <c r="AL180" s="31">
        <v>0</v>
      </c>
      <c r="AM180" s="31" t="s">
        <v>843</v>
      </c>
      <c r="AN180" s="31">
        <v>3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1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1</v>
      </c>
      <c r="BG180" s="31" t="s">
        <v>552</v>
      </c>
      <c r="BH180" s="31" t="s">
        <v>595</v>
      </c>
      <c r="BI180" s="31">
        <v>2</v>
      </c>
      <c r="BJ180" s="31">
        <v>2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f t="shared" si="17"/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 t="s">
        <v>627</v>
      </c>
      <c r="CH180" s="34">
        <v>0</v>
      </c>
      <c r="CI180" s="32">
        <v>0</v>
      </c>
      <c r="CJ180" s="32">
        <v>0</v>
      </c>
      <c r="CK180" s="32">
        <v>0</v>
      </c>
      <c r="CL180" s="32">
        <v>0</v>
      </c>
      <c r="CN180" s="32">
        <v>1</v>
      </c>
      <c r="CO180" s="32">
        <v>0</v>
      </c>
      <c r="CP180" s="32">
        <v>0</v>
      </c>
      <c r="CQ180" s="32">
        <v>0</v>
      </c>
      <c r="CR180" s="32">
        <v>0</v>
      </c>
      <c r="CS180" s="32">
        <v>0</v>
      </c>
      <c r="CT180" s="32">
        <v>1</v>
      </c>
      <c r="CU180" s="32">
        <v>1</v>
      </c>
      <c r="CV180" s="35">
        <v>0</v>
      </c>
      <c r="CW180" s="35">
        <v>0</v>
      </c>
      <c r="CX180" s="35">
        <v>0</v>
      </c>
      <c r="CY180" s="35">
        <v>0</v>
      </c>
      <c r="CZ180" s="35">
        <v>0</v>
      </c>
      <c r="DB180" s="32">
        <f t="shared" si="19"/>
        <v>1</v>
      </c>
      <c r="DC180" s="32">
        <f t="shared" si="19"/>
        <v>0</v>
      </c>
      <c r="DD180" s="32">
        <f t="shared" si="19"/>
        <v>0</v>
      </c>
      <c r="DE180" s="32">
        <f t="shared" ref="DE180:DJ222" si="20">IF(AZ180&gt;0,1,0)</f>
        <v>0</v>
      </c>
      <c r="DF180" s="32">
        <f t="shared" si="20"/>
        <v>0</v>
      </c>
      <c r="DG180" s="35">
        <f t="shared" si="20"/>
        <v>0</v>
      </c>
      <c r="DH180" s="35">
        <f t="shared" si="20"/>
        <v>0</v>
      </c>
      <c r="DI180" s="35">
        <f t="shared" si="20"/>
        <v>0</v>
      </c>
      <c r="DJ180" s="35">
        <f t="shared" si="20"/>
        <v>0</v>
      </c>
      <c r="JWI180" s="31"/>
      <c r="PSW180" s="31"/>
    </row>
    <row r="181" spans="1:114 7367:7367 11333:11333" x14ac:dyDescent="0.25">
      <c r="A181" s="32">
        <v>43</v>
      </c>
      <c r="B181" s="32" t="s">
        <v>1462</v>
      </c>
      <c r="C181" s="32" t="s">
        <v>1463</v>
      </c>
      <c r="D181" s="32" t="s">
        <v>1464</v>
      </c>
      <c r="E181" s="32" t="s">
        <v>573</v>
      </c>
      <c r="F181" s="32">
        <v>1</v>
      </c>
      <c r="G181" s="32">
        <v>0</v>
      </c>
      <c r="H181" s="32" t="str">
        <f t="shared" si="18"/>
        <v>ok</v>
      </c>
      <c r="I181" s="24" t="s">
        <v>1465</v>
      </c>
      <c r="J181" s="24" t="s">
        <v>1465</v>
      </c>
      <c r="K181" s="31">
        <v>3091</v>
      </c>
      <c r="L181" s="31">
        <v>1803</v>
      </c>
      <c r="M181" s="31" t="s">
        <v>583</v>
      </c>
      <c r="N181" s="31" t="s">
        <v>584</v>
      </c>
      <c r="O181" s="31">
        <v>332</v>
      </c>
      <c r="P181" s="31">
        <v>24</v>
      </c>
      <c r="Q181" s="31" t="s">
        <v>23</v>
      </c>
      <c r="R181" s="31" t="s">
        <v>585</v>
      </c>
      <c r="S181" s="31">
        <v>0</v>
      </c>
      <c r="T181" s="31" t="s">
        <v>46</v>
      </c>
      <c r="U181" s="31">
        <v>1</v>
      </c>
      <c r="V181" s="31">
        <v>2</v>
      </c>
      <c r="W181" s="31">
        <v>5.95</v>
      </c>
      <c r="X181" s="31">
        <v>1</v>
      </c>
      <c r="Y181" s="31">
        <v>0</v>
      </c>
      <c r="Z181" s="31">
        <v>0</v>
      </c>
      <c r="AA181" s="31">
        <v>2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3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 t="s">
        <v>567</v>
      </c>
      <c r="AN181" s="31">
        <v>3</v>
      </c>
      <c r="AO181" s="31" t="s">
        <v>881</v>
      </c>
      <c r="AP181" s="31">
        <v>4</v>
      </c>
      <c r="AQ181" s="31" t="s">
        <v>121</v>
      </c>
      <c r="AR181" s="31">
        <v>1</v>
      </c>
      <c r="AS181" s="31">
        <v>0</v>
      </c>
      <c r="AT181" s="31">
        <v>0</v>
      </c>
      <c r="AU181" s="31">
        <v>0</v>
      </c>
      <c r="AV181" s="31">
        <v>0</v>
      </c>
      <c r="AW181" s="31">
        <v>2</v>
      </c>
      <c r="AX181" s="31">
        <v>0</v>
      </c>
      <c r="AY181" s="31">
        <v>1</v>
      </c>
      <c r="AZ181" s="31">
        <v>0</v>
      </c>
      <c r="BA181" s="31">
        <v>0</v>
      </c>
      <c r="BB181" s="31">
        <v>0</v>
      </c>
      <c r="BC181" s="31">
        <v>0</v>
      </c>
      <c r="BD181" s="31">
        <v>0</v>
      </c>
      <c r="BE181" s="31">
        <v>0</v>
      </c>
      <c r="BF181" s="31">
        <v>2</v>
      </c>
      <c r="BG181" s="31" t="s">
        <v>554</v>
      </c>
      <c r="BH181" s="31" t="s">
        <v>586</v>
      </c>
      <c r="BI181" s="31">
        <v>2</v>
      </c>
      <c r="BJ181" s="31">
        <v>2</v>
      </c>
      <c r="BK181" s="31">
        <v>2</v>
      </c>
      <c r="BL181" s="31">
        <v>0</v>
      </c>
      <c r="BM181" s="31">
        <v>0</v>
      </c>
      <c r="BN181" s="31">
        <v>0</v>
      </c>
      <c r="BO181" s="31">
        <v>0</v>
      </c>
      <c r="BP181" s="31">
        <v>0</v>
      </c>
      <c r="BQ181" s="31">
        <v>0</v>
      </c>
      <c r="BR181" s="31">
        <f t="shared" si="17"/>
        <v>0</v>
      </c>
      <c r="BS181" s="31" t="s">
        <v>121</v>
      </c>
      <c r="BT181" s="31" t="s">
        <v>38</v>
      </c>
      <c r="BU181" s="31">
        <v>0</v>
      </c>
      <c r="BV181" s="31">
        <v>0</v>
      </c>
      <c r="BW181" s="31">
        <v>0</v>
      </c>
      <c r="BX181" s="31">
        <v>0</v>
      </c>
      <c r="BY181" s="31">
        <v>0</v>
      </c>
      <c r="BZ181" s="31">
        <v>0</v>
      </c>
      <c r="CA181" s="31">
        <v>0</v>
      </c>
      <c r="CB181" s="31">
        <v>0</v>
      </c>
      <c r="CC181" s="31">
        <v>0</v>
      </c>
      <c r="CD181" s="31">
        <v>0</v>
      </c>
      <c r="CE181" s="31" t="s">
        <v>868</v>
      </c>
      <c r="CH181" s="34">
        <v>0</v>
      </c>
      <c r="CI181" s="32">
        <v>0</v>
      </c>
      <c r="CJ181" s="32">
        <v>0</v>
      </c>
      <c r="CK181" s="32">
        <v>1</v>
      </c>
      <c r="CL181" s="32">
        <v>1</v>
      </c>
      <c r="CN181" s="32">
        <v>1</v>
      </c>
      <c r="CO181" s="32">
        <v>0</v>
      </c>
      <c r="CP181" s="32">
        <v>1</v>
      </c>
      <c r="CQ181" s="32">
        <v>0</v>
      </c>
      <c r="CR181" s="32">
        <v>0</v>
      </c>
      <c r="CS181" s="32">
        <v>1</v>
      </c>
      <c r="CT181" s="32">
        <v>0</v>
      </c>
      <c r="CU181" s="32">
        <v>0</v>
      </c>
      <c r="CV181" s="35">
        <v>0</v>
      </c>
      <c r="CW181" s="35">
        <v>0</v>
      </c>
      <c r="CX181" s="35">
        <v>0</v>
      </c>
      <c r="CY181" s="35">
        <v>0</v>
      </c>
      <c r="CZ181" s="35">
        <v>0</v>
      </c>
      <c r="DB181" s="32">
        <f t="shared" ref="DB181:DG244" si="21">IF(AW181&gt;0,1,0)</f>
        <v>1</v>
      </c>
      <c r="DC181" s="32">
        <f t="shared" si="21"/>
        <v>0</v>
      </c>
      <c r="DD181" s="32">
        <f t="shared" si="21"/>
        <v>1</v>
      </c>
      <c r="DE181" s="32">
        <f t="shared" si="20"/>
        <v>0</v>
      </c>
      <c r="DF181" s="32">
        <f t="shared" si="20"/>
        <v>0</v>
      </c>
      <c r="DG181" s="35">
        <f t="shared" si="20"/>
        <v>0</v>
      </c>
      <c r="DH181" s="35">
        <f t="shared" si="20"/>
        <v>0</v>
      </c>
      <c r="DI181" s="35">
        <f t="shared" si="20"/>
        <v>0</v>
      </c>
      <c r="DJ181" s="35">
        <f t="shared" si="20"/>
        <v>0</v>
      </c>
      <c r="JWI181" s="31"/>
      <c r="PSW181" s="31"/>
    </row>
    <row r="182" spans="1:114 7367:7367 11333:11333" x14ac:dyDescent="0.25">
      <c r="A182" s="32">
        <v>44</v>
      </c>
      <c r="B182" s="32" t="s">
        <v>1466</v>
      </c>
      <c r="C182" s="32" t="s">
        <v>1463</v>
      </c>
      <c r="D182" s="32" t="s">
        <v>1467</v>
      </c>
      <c r="E182" s="32" t="s">
        <v>573</v>
      </c>
      <c r="F182" s="32">
        <v>1</v>
      </c>
      <c r="G182" s="32">
        <v>0</v>
      </c>
      <c r="H182" s="32" t="str">
        <f t="shared" si="18"/>
        <v>ok</v>
      </c>
      <c r="I182" s="24" t="s">
        <v>1468</v>
      </c>
      <c r="J182" s="24" t="s">
        <v>1468</v>
      </c>
      <c r="K182" s="31">
        <v>3095</v>
      </c>
      <c r="L182" s="31">
        <v>1806</v>
      </c>
      <c r="M182" s="31" t="s">
        <v>583</v>
      </c>
      <c r="N182" s="31" t="s">
        <v>584</v>
      </c>
      <c r="O182" s="31">
        <v>332</v>
      </c>
      <c r="P182" s="31">
        <v>24</v>
      </c>
      <c r="Q182" s="31" t="s">
        <v>23</v>
      </c>
      <c r="R182" s="31" t="s">
        <v>585</v>
      </c>
      <c r="S182" s="31">
        <v>0</v>
      </c>
      <c r="T182" s="31" t="s">
        <v>46</v>
      </c>
      <c r="U182" s="31">
        <v>1</v>
      </c>
      <c r="V182" s="31">
        <v>2</v>
      </c>
      <c r="W182" s="31">
        <v>7.1000000000000005</v>
      </c>
      <c r="X182" s="31">
        <v>1</v>
      </c>
      <c r="Y182" s="31">
        <v>0</v>
      </c>
      <c r="Z182" s="31">
        <v>0</v>
      </c>
      <c r="AA182" s="31">
        <v>2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 t="s">
        <v>1289</v>
      </c>
      <c r="AM182" s="31" t="s">
        <v>567</v>
      </c>
      <c r="AN182" s="31">
        <v>2</v>
      </c>
      <c r="AO182" s="31" t="s">
        <v>56</v>
      </c>
      <c r="AP182" s="31">
        <v>1</v>
      </c>
      <c r="AQ182" s="31" t="s">
        <v>121</v>
      </c>
      <c r="AR182" s="31">
        <v>1</v>
      </c>
      <c r="AS182" s="31">
        <v>0</v>
      </c>
      <c r="AT182" s="31">
        <v>0</v>
      </c>
      <c r="AU182" s="31">
        <v>0</v>
      </c>
      <c r="AV182" s="31">
        <v>0</v>
      </c>
      <c r="AW182" s="31">
        <v>2</v>
      </c>
      <c r="AX182" s="31">
        <v>0</v>
      </c>
      <c r="AY182" s="31">
        <v>1</v>
      </c>
      <c r="AZ182" s="31">
        <v>0</v>
      </c>
      <c r="BA182" s="31">
        <v>0</v>
      </c>
      <c r="BB182" s="31">
        <v>0</v>
      </c>
      <c r="BC182" s="31">
        <v>0</v>
      </c>
      <c r="BD182" s="31">
        <v>0</v>
      </c>
      <c r="BE182" s="31">
        <v>0</v>
      </c>
      <c r="BF182" s="31">
        <v>2</v>
      </c>
      <c r="BG182" s="31" t="s">
        <v>554</v>
      </c>
      <c r="BH182" s="31" t="s">
        <v>586</v>
      </c>
      <c r="BI182" s="31">
        <v>2</v>
      </c>
      <c r="BJ182" s="31">
        <v>2</v>
      </c>
      <c r="BK182" s="31">
        <v>2</v>
      </c>
      <c r="BL182" s="31">
        <v>0</v>
      </c>
      <c r="BM182" s="31">
        <v>0</v>
      </c>
      <c r="BN182" s="31">
        <v>0</v>
      </c>
      <c r="BO182" s="31">
        <v>0</v>
      </c>
      <c r="BP182" s="31">
        <v>0</v>
      </c>
      <c r="BQ182" s="31">
        <v>0</v>
      </c>
      <c r="BR182" s="31">
        <f t="shared" si="17"/>
        <v>0</v>
      </c>
      <c r="BS182" s="31">
        <v>0</v>
      </c>
      <c r="BT182" s="31">
        <v>0</v>
      </c>
      <c r="BU182" s="31">
        <v>1</v>
      </c>
      <c r="BV182" s="31">
        <v>0</v>
      </c>
      <c r="BW182" s="31">
        <v>0</v>
      </c>
      <c r="BX182" s="31">
        <v>0</v>
      </c>
      <c r="BY182" s="31">
        <v>0</v>
      </c>
      <c r="BZ182" s="31">
        <v>0</v>
      </c>
      <c r="CA182" s="31">
        <v>0</v>
      </c>
      <c r="CB182" s="31">
        <v>0</v>
      </c>
      <c r="CC182" s="31">
        <v>0</v>
      </c>
      <c r="CD182" s="31">
        <v>0</v>
      </c>
      <c r="CE182" s="31" t="s">
        <v>1469</v>
      </c>
      <c r="CH182" s="34">
        <v>0</v>
      </c>
      <c r="CI182" s="32">
        <v>0</v>
      </c>
      <c r="CJ182" s="32">
        <v>0</v>
      </c>
      <c r="CK182" s="32">
        <v>0</v>
      </c>
      <c r="CL182" s="32">
        <v>0</v>
      </c>
      <c r="CN182" s="32">
        <v>1</v>
      </c>
      <c r="CO182" s="32">
        <v>0</v>
      </c>
      <c r="CP182" s="32">
        <v>1</v>
      </c>
      <c r="CQ182" s="32">
        <v>0</v>
      </c>
      <c r="CR182" s="32">
        <v>0</v>
      </c>
      <c r="CS182" s="32">
        <v>0</v>
      </c>
      <c r="CT182" s="32">
        <v>0</v>
      </c>
      <c r="CU182" s="32">
        <v>0</v>
      </c>
      <c r="CV182" s="35">
        <v>0</v>
      </c>
      <c r="CW182" s="35">
        <v>0</v>
      </c>
      <c r="CX182" s="35">
        <v>0</v>
      </c>
      <c r="CY182" s="35">
        <v>0</v>
      </c>
      <c r="CZ182" s="35">
        <v>0</v>
      </c>
      <c r="DB182" s="32">
        <f t="shared" si="21"/>
        <v>1</v>
      </c>
      <c r="DC182" s="32">
        <f t="shared" si="21"/>
        <v>0</v>
      </c>
      <c r="DD182" s="32">
        <f t="shared" si="21"/>
        <v>1</v>
      </c>
      <c r="DE182" s="32">
        <f t="shared" si="20"/>
        <v>0</v>
      </c>
      <c r="DF182" s="32">
        <f t="shared" si="20"/>
        <v>0</v>
      </c>
      <c r="DG182" s="35">
        <f t="shared" si="20"/>
        <v>0</v>
      </c>
      <c r="DH182" s="35">
        <f t="shared" si="20"/>
        <v>0</v>
      </c>
      <c r="DI182" s="35">
        <f t="shared" si="20"/>
        <v>0</v>
      </c>
      <c r="DJ182" s="35">
        <f t="shared" si="20"/>
        <v>0</v>
      </c>
      <c r="JWI182" s="31"/>
      <c r="PSW182" s="31"/>
    </row>
    <row r="183" spans="1:114 7367:7367 11333:11333" x14ac:dyDescent="0.25">
      <c r="A183" s="32">
        <v>298</v>
      </c>
      <c r="B183" s="32" t="s">
        <v>486</v>
      </c>
      <c r="C183" s="32" t="s">
        <v>1463</v>
      </c>
      <c r="D183" s="32" t="s">
        <v>1470</v>
      </c>
      <c r="E183" s="32" t="s">
        <v>562</v>
      </c>
      <c r="F183" s="32">
        <v>0</v>
      </c>
      <c r="G183" s="32">
        <v>1</v>
      </c>
      <c r="H183" s="32" t="str">
        <f t="shared" si="18"/>
        <v>ok</v>
      </c>
      <c r="I183" s="24" t="s">
        <v>487</v>
      </c>
      <c r="J183" s="24" t="s">
        <v>487</v>
      </c>
      <c r="K183" s="31">
        <v>3109</v>
      </c>
      <c r="L183" s="31">
        <v>1820</v>
      </c>
      <c r="M183" s="31" t="s">
        <v>583</v>
      </c>
      <c r="N183" s="31" t="s">
        <v>584</v>
      </c>
      <c r="O183" s="31">
        <v>332</v>
      </c>
      <c r="P183" s="31">
        <v>24</v>
      </c>
      <c r="Q183" s="31" t="s">
        <v>23</v>
      </c>
      <c r="R183" s="31" t="s">
        <v>585</v>
      </c>
      <c r="S183" s="31">
        <v>0</v>
      </c>
      <c r="T183" s="31" t="s">
        <v>46</v>
      </c>
      <c r="U183" s="31">
        <v>1</v>
      </c>
      <c r="V183" s="31">
        <v>0</v>
      </c>
      <c r="W183" s="31">
        <v>2.6</v>
      </c>
      <c r="X183" s="31">
        <v>1</v>
      </c>
      <c r="Y183" s="31">
        <v>0</v>
      </c>
      <c r="Z183" s="31">
        <v>0</v>
      </c>
      <c r="AA183" s="31">
        <v>2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 t="s">
        <v>1090</v>
      </c>
      <c r="AM183" s="31" t="s">
        <v>567</v>
      </c>
      <c r="AN183" s="31">
        <v>2</v>
      </c>
      <c r="AO183" s="31" t="s">
        <v>56</v>
      </c>
      <c r="AP183" s="31">
        <v>1</v>
      </c>
      <c r="AQ183" s="31" t="s">
        <v>121</v>
      </c>
      <c r="AR183" s="31">
        <v>1</v>
      </c>
      <c r="AS183" s="31">
        <v>0</v>
      </c>
      <c r="AT183" s="31">
        <v>0</v>
      </c>
      <c r="AU183" s="31">
        <v>0</v>
      </c>
      <c r="AV183" s="31">
        <v>0</v>
      </c>
      <c r="AW183" s="31">
        <v>2</v>
      </c>
      <c r="AX183" s="31">
        <v>0</v>
      </c>
      <c r="AY183" s="31">
        <v>1</v>
      </c>
      <c r="AZ183" s="31">
        <v>0</v>
      </c>
      <c r="BA183" s="31">
        <v>0</v>
      </c>
      <c r="BB183" s="31">
        <v>0</v>
      </c>
      <c r="BC183" s="31">
        <v>0</v>
      </c>
      <c r="BD183" s="31">
        <v>0</v>
      </c>
      <c r="BE183" s="31">
        <v>0</v>
      </c>
      <c r="BF183" s="31">
        <v>2</v>
      </c>
      <c r="BG183" s="31" t="s">
        <v>554</v>
      </c>
      <c r="BH183" s="31" t="s">
        <v>586</v>
      </c>
      <c r="BI183" s="31">
        <v>0</v>
      </c>
      <c r="BJ183" s="31">
        <v>0</v>
      </c>
      <c r="BK183" s="31">
        <v>0</v>
      </c>
      <c r="BL183" s="31">
        <v>0</v>
      </c>
      <c r="BM183" s="31">
        <v>0</v>
      </c>
      <c r="BN183" s="31">
        <v>0</v>
      </c>
      <c r="BO183" s="31">
        <v>0</v>
      </c>
      <c r="BP183" s="31">
        <v>0</v>
      </c>
      <c r="BQ183" s="31">
        <v>0</v>
      </c>
      <c r="BR183" s="31">
        <f t="shared" si="17"/>
        <v>0</v>
      </c>
      <c r="BS183" s="31">
        <v>0</v>
      </c>
      <c r="BT183" s="31">
        <v>0</v>
      </c>
      <c r="BU183" s="31">
        <v>0</v>
      </c>
      <c r="BV183" s="31">
        <v>0</v>
      </c>
      <c r="BW183" s="31">
        <v>0</v>
      </c>
      <c r="BX183" s="31">
        <v>0</v>
      </c>
      <c r="BY183" s="31">
        <v>0</v>
      </c>
      <c r="BZ183" s="31">
        <v>0</v>
      </c>
      <c r="CA183" s="31">
        <v>0</v>
      </c>
      <c r="CB183" s="31">
        <v>0</v>
      </c>
      <c r="CC183" s="31">
        <v>0</v>
      </c>
      <c r="CD183" s="31">
        <v>0</v>
      </c>
      <c r="CE183" s="31" t="s">
        <v>1471</v>
      </c>
      <c r="CH183" s="34">
        <v>0</v>
      </c>
      <c r="CI183" s="32">
        <v>0</v>
      </c>
      <c r="CJ183" s="32">
        <v>0</v>
      </c>
      <c r="CK183" s="32">
        <v>0</v>
      </c>
      <c r="CL183" s="32">
        <v>0</v>
      </c>
      <c r="CN183" s="32">
        <v>1</v>
      </c>
      <c r="CO183" s="32">
        <v>0</v>
      </c>
      <c r="CP183" s="32">
        <v>1</v>
      </c>
      <c r="CQ183" s="32">
        <v>0</v>
      </c>
      <c r="CR183" s="32">
        <v>0</v>
      </c>
      <c r="CS183" s="32">
        <v>0</v>
      </c>
      <c r="CT183" s="32">
        <v>0</v>
      </c>
      <c r="CU183" s="32">
        <v>0</v>
      </c>
      <c r="CV183" s="35">
        <v>0</v>
      </c>
      <c r="CW183" s="35">
        <v>0</v>
      </c>
      <c r="CX183" s="35">
        <v>0</v>
      </c>
      <c r="CY183" s="35">
        <v>0</v>
      </c>
      <c r="CZ183" s="35">
        <v>0</v>
      </c>
      <c r="DB183" s="32">
        <f t="shared" si="21"/>
        <v>1</v>
      </c>
      <c r="DC183" s="32">
        <f t="shared" si="21"/>
        <v>0</v>
      </c>
      <c r="DD183" s="32">
        <f t="shared" si="21"/>
        <v>1</v>
      </c>
      <c r="DE183" s="32">
        <f t="shared" si="20"/>
        <v>0</v>
      </c>
      <c r="DF183" s="32">
        <f t="shared" si="20"/>
        <v>0</v>
      </c>
      <c r="DG183" s="35">
        <f t="shared" si="20"/>
        <v>0</v>
      </c>
      <c r="DH183" s="35">
        <f t="shared" si="20"/>
        <v>0</v>
      </c>
      <c r="DI183" s="35">
        <f t="shared" si="20"/>
        <v>0</v>
      </c>
      <c r="DJ183" s="35">
        <f t="shared" si="20"/>
        <v>0</v>
      </c>
      <c r="JWI183" s="31"/>
      <c r="PSW183" s="31"/>
    </row>
    <row r="184" spans="1:114 7367:7367 11333:11333" x14ac:dyDescent="0.25">
      <c r="A184" s="32">
        <v>287</v>
      </c>
      <c r="B184" s="32" t="s">
        <v>368</v>
      </c>
      <c r="C184" s="32" t="s">
        <v>1463</v>
      </c>
      <c r="D184" s="32" t="s">
        <v>1472</v>
      </c>
      <c r="E184" s="32" t="s">
        <v>562</v>
      </c>
      <c r="F184" s="32">
        <v>0</v>
      </c>
      <c r="G184" s="32">
        <v>1</v>
      </c>
      <c r="H184" s="32" t="str">
        <f t="shared" si="18"/>
        <v>ok</v>
      </c>
      <c r="I184" s="24" t="s">
        <v>369</v>
      </c>
      <c r="J184" s="24" t="s">
        <v>369</v>
      </c>
      <c r="K184" s="31">
        <v>3093</v>
      </c>
      <c r="L184" s="31">
        <v>1805</v>
      </c>
      <c r="M184" s="31" t="s">
        <v>583</v>
      </c>
      <c r="N184" s="31" t="s">
        <v>584</v>
      </c>
      <c r="O184" s="31">
        <v>332</v>
      </c>
      <c r="P184" s="31">
        <v>24</v>
      </c>
      <c r="Q184" s="31" t="s">
        <v>23</v>
      </c>
      <c r="R184" s="31" t="s">
        <v>585</v>
      </c>
      <c r="S184" s="31">
        <v>0</v>
      </c>
      <c r="T184" s="31" t="s">
        <v>46</v>
      </c>
      <c r="U184" s="31">
        <v>1</v>
      </c>
      <c r="V184" s="31">
        <v>2</v>
      </c>
      <c r="W184" s="31">
        <v>5</v>
      </c>
      <c r="X184" s="31">
        <v>1</v>
      </c>
      <c r="Y184" s="31">
        <v>0</v>
      </c>
      <c r="Z184" s="31">
        <v>0</v>
      </c>
      <c r="AA184" s="31">
        <v>3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2</v>
      </c>
      <c r="AI184" s="31">
        <v>0</v>
      </c>
      <c r="AJ184" s="31">
        <v>0</v>
      </c>
      <c r="AK184" s="31">
        <v>0</v>
      </c>
      <c r="AL184" s="31">
        <v>0</v>
      </c>
      <c r="AM184" s="31" t="s">
        <v>567</v>
      </c>
      <c r="AN184" s="31">
        <v>3</v>
      </c>
      <c r="AO184" s="31" t="s">
        <v>1091</v>
      </c>
      <c r="AP184" s="31">
        <v>2</v>
      </c>
      <c r="AQ184" s="31" t="s">
        <v>121</v>
      </c>
      <c r="AR184" s="31">
        <v>1</v>
      </c>
      <c r="AS184" s="31">
        <v>0</v>
      </c>
      <c r="AT184" s="31">
        <v>0</v>
      </c>
      <c r="AU184" s="31">
        <v>0</v>
      </c>
      <c r="AV184" s="31">
        <v>0</v>
      </c>
      <c r="AW184" s="31">
        <v>2</v>
      </c>
      <c r="AX184" s="31">
        <v>0</v>
      </c>
      <c r="AY184" s="31">
        <v>1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2</v>
      </c>
      <c r="BG184" s="31" t="s">
        <v>554</v>
      </c>
      <c r="BH184" s="31" t="s">
        <v>586</v>
      </c>
      <c r="BI184" s="31">
        <v>2</v>
      </c>
      <c r="BJ184" s="31">
        <v>2</v>
      </c>
      <c r="BK184" s="31">
        <v>2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f t="shared" si="17"/>
        <v>0</v>
      </c>
      <c r="BS184" s="31" t="s">
        <v>38</v>
      </c>
      <c r="BT184" s="31" t="s">
        <v>36</v>
      </c>
      <c r="BU184" s="31">
        <v>0</v>
      </c>
      <c r="BV184" s="31">
        <v>1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 t="s">
        <v>676</v>
      </c>
      <c r="CH184" s="34">
        <v>0</v>
      </c>
      <c r="CI184" s="32">
        <v>0</v>
      </c>
      <c r="CJ184" s="32">
        <v>0</v>
      </c>
      <c r="CK184" s="32">
        <v>0</v>
      </c>
      <c r="CL184" s="32">
        <v>0</v>
      </c>
      <c r="CN184" s="32">
        <v>1</v>
      </c>
      <c r="CO184" s="32">
        <v>0</v>
      </c>
      <c r="CP184" s="32">
        <v>1</v>
      </c>
      <c r="CQ184" s="32">
        <v>0</v>
      </c>
      <c r="CR184" s="32">
        <v>0</v>
      </c>
      <c r="CS184" s="32">
        <v>0</v>
      </c>
      <c r="CT184" s="32">
        <v>1</v>
      </c>
      <c r="CU184" s="32">
        <v>0</v>
      </c>
      <c r="CV184" s="35">
        <v>0</v>
      </c>
      <c r="CW184" s="35">
        <v>0</v>
      </c>
      <c r="CX184" s="35">
        <v>0</v>
      </c>
      <c r="CY184" s="35">
        <v>0</v>
      </c>
      <c r="CZ184" s="35">
        <v>0</v>
      </c>
      <c r="DB184" s="32">
        <f t="shared" si="21"/>
        <v>1</v>
      </c>
      <c r="DC184" s="32">
        <f t="shared" si="21"/>
        <v>0</v>
      </c>
      <c r="DD184" s="32">
        <f t="shared" si="21"/>
        <v>1</v>
      </c>
      <c r="DE184" s="32">
        <f t="shared" si="20"/>
        <v>0</v>
      </c>
      <c r="DF184" s="32">
        <f t="shared" si="20"/>
        <v>0</v>
      </c>
      <c r="DG184" s="35">
        <f t="shared" si="20"/>
        <v>0</v>
      </c>
      <c r="DH184" s="35">
        <f t="shared" si="20"/>
        <v>0</v>
      </c>
      <c r="DI184" s="35">
        <f t="shared" si="20"/>
        <v>0</v>
      </c>
      <c r="DJ184" s="35">
        <f t="shared" si="20"/>
        <v>0</v>
      </c>
      <c r="JWI184" s="31"/>
      <c r="PSW184" s="31"/>
    </row>
    <row r="185" spans="1:114 7367:7367 11333:11333" x14ac:dyDescent="0.25">
      <c r="A185" s="32">
        <v>21</v>
      </c>
      <c r="B185" s="32" t="s">
        <v>1473</v>
      </c>
      <c r="C185" s="32" t="s">
        <v>1474</v>
      </c>
      <c r="D185" s="32" t="s">
        <v>1475</v>
      </c>
      <c r="E185" s="32" t="s">
        <v>573</v>
      </c>
      <c r="F185" s="32">
        <v>1</v>
      </c>
      <c r="G185" s="32">
        <v>0</v>
      </c>
      <c r="H185" s="32" t="str">
        <f t="shared" si="18"/>
        <v>ok</v>
      </c>
      <c r="I185" s="44" t="s">
        <v>1476</v>
      </c>
      <c r="J185" s="44" t="s">
        <v>1476</v>
      </c>
      <c r="K185" s="31">
        <v>853</v>
      </c>
      <c r="L185" s="31">
        <v>3566</v>
      </c>
      <c r="M185" s="31" t="s">
        <v>564</v>
      </c>
      <c r="N185" s="31" t="s">
        <v>1118</v>
      </c>
      <c r="O185" s="31">
        <v>65</v>
      </c>
      <c r="P185" s="31">
        <v>4</v>
      </c>
      <c r="Q185" s="31" t="s">
        <v>23</v>
      </c>
      <c r="R185" s="31" t="s">
        <v>566</v>
      </c>
      <c r="S185" s="31">
        <v>0</v>
      </c>
      <c r="T185" s="31" t="s">
        <v>46</v>
      </c>
      <c r="U185" s="31">
        <v>2</v>
      </c>
      <c r="V185" s="31">
        <v>2</v>
      </c>
      <c r="W185" s="31">
        <v>795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2</v>
      </c>
      <c r="AD185" s="31">
        <v>0</v>
      </c>
      <c r="AE185" s="31">
        <v>1</v>
      </c>
      <c r="AF185" s="31">
        <v>0</v>
      </c>
      <c r="AG185" s="31">
        <v>0</v>
      </c>
      <c r="AH185" s="31">
        <v>0</v>
      </c>
      <c r="AI185" s="31">
        <v>0</v>
      </c>
      <c r="AJ185" s="31">
        <v>3</v>
      </c>
      <c r="AK185" s="31">
        <v>0</v>
      </c>
      <c r="AL185" s="31">
        <v>0</v>
      </c>
      <c r="AM185" s="31" t="s">
        <v>549</v>
      </c>
      <c r="AN185" s="31">
        <v>3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  <c r="AW185" s="31">
        <v>1</v>
      </c>
      <c r="AX185" s="31">
        <v>0</v>
      </c>
      <c r="AY185" s="31">
        <v>0</v>
      </c>
      <c r="AZ185" s="31">
        <v>0</v>
      </c>
      <c r="BA185" s="31">
        <v>2</v>
      </c>
      <c r="BB185" s="31">
        <v>0</v>
      </c>
      <c r="BC185" s="31">
        <v>3</v>
      </c>
      <c r="BD185" s="31">
        <v>0</v>
      </c>
      <c r="BE185" s="31">
        <v>0</v>
      </c>
      <c r="BF185" s="31">
        <v>3</v>
      </c>
      <c r="BG185" s="31" t="s">
        <v>996</v>
      </c>
      <c r="BH185" s="31" t="s">
        <v>997</v>
      </c>
      <c r="BI185" s="31">
        <v>2</v>
      </c>
      <c r="BJ185" s="31">
        <v>3</v>
      </c>
      <c r="BK185" s="31">
        <v>2</v>
      </c>
      <c r="BL185" s="31">
        <v>0</v>
      </c>
      <c r="BM185" s="31">
        <v>0</v>
      </c>
      <c r="BN185" s="31">
        <v>0</v>
      </c>
      <c r="BO185" s="31">
        <v>0</v>
      </c>
      <c r="BP185" s="31">
        <v>0</v>
      </c>
      <c r="BQ185" s="31">
        <v>0</v>
      </c>
      <c r="BR185" s="31">
        <f t="shared" si="17"/>
        <v>0</v>
      </c>
      <c r="BS185" s="31" t="s">
        <v>38</v>
      </c>
      <c r="BT185" s="31" t="s">
        <v>36</v>
      </c>
      <c r="BU185" s="31">
        <v>0</v>
      </c>
      <c r="BV185" s="31">
        <v>0</v>
      </c>
      <c r="BW185" s="31">
        <v>0</v>
      </c>
      <c r="BX185" s="31">
        <v>0</v>
      </c>
      <c r="BY185" s="31">
        <v>0</v>
      </c>
      <c r="BZ185" s="31">
        <v>0</v>
      </c>
      <c r="CA185" s="31">
        <v>0</v>
      </c>
      <c r="CB185" s="31">
        <v>0</v>
      </c>
      <c r="CC185" s="31">
        <v>0</v>
      </c>
      <c r="CD185" s="31">
        <v>0</v>
      </c>
      <c r="CE185" s="31" t="s">
        <v>1477</v>
      </c>
      <c r="CH185" s="34">
        <v>0</v>
      </c>
      <c r="CI185" s="32">
        <v>0</v>
      </c>
      <c r="CJ185" s="32">
        <v>0</v>
      </c>
      <c r="CK185" s="32">
        <v>0</v>
      </c>
      <c r="CL185" s="32">
        <v>0</v>
      </c>
      <c r="CN185" s="32">
        <v>0</v>
      </c>
      <c r="CO185" s="32">
        <v>0</v>
      </c>
      <c r="CP185" s="32">
        <v>0</v>
      </c>
      <c r="CQ185" s="32">
        <v>0</v>
      </c>
      <c r="CR185" s="32">
        <v>1</v>
      </c>
      <c r="CS185" s="32">
        <v>0</v>
      </c>
      <c r="CT185" s="32">
        <v>0</v>
      </c>
      <c r="CU185" s="32">
        <v>1</v>
      </c>
      <c r="CV185" s="35">
        <v>0</v>
      </c>
      <c r="CW185" s="35">
        <v>0</v>
      </c>
      <c r="CX185" s="35">
        <v>1</v>
      </c>
      <c r="CY185" s="35">
        <v>0</v>
      </c>
      <c r="CZ185" s="35">
        <v>0</v>
      </c>
      <c r="DB185" s="32">
        <f t="shared" si="21"/>
        <v>1</v>
      </c>
      <c r="DC185" s="32">
        <f t="shared" si="21"/>
        <v>0</v>
      </c>
      <c r="DD185" s="32">
        <f t="shared" si="21"/>
        <v>0</v>
      </c>
      <c r="DE185" s="32">
        <f t="shared" si="20"/>
        <v>0</v>
      </c>
      <c r="DF185" s="32">
        <f t="shared" si="20"/>
        <v>1</v>
      </c>
      <c r="DG185" s="35">
        <f t="shared" si="20"/>
        <v>0</v>
      </c>
      <c r="DH185" s="35">
        <f t="shared" si="20"/>
        <v>1</v>
      </c>
      <c r="DI185" s="35">
        <f t="shared" si="20"/>
        <v>0</v>
      </c>
      <c r="DJ185" s="35">
        <f t="shared" si="20"/>
        <v>0</v>
      </c>
      <c r="JWI185" s="31"/>
      <c r="PSW185" s="31"/>
    </row>
    <row r="186" spans="1:114 7367:7367 11333:11333" x14ac:dyDescent="0.25">
      <c r="A186" s="32">
        <v>61</v>
      </c>
      <c r="B186" s="32" t="s">
        <v>1478</v>
      </c>
      <c r="C186" s="32" t="s">
        <v>1479</v>
      </c>
      <c r="D186" s="32" t="s">
        <v>1480</v>
      </c>
      <c r="E186" s="32" t="s">
        <v>573</v>
      </c>
      <c r="F186" s="32">
        <v>1</v>
      </c>
      <c r="G186" s="32">
        <v>0</v>
      </c>
      <c r="H186" s="32" t="str">
        <f t="shared" si="18"/>
        <v>ok</v>
      </c>
      <c r="I186" s="25" t="s">
        <v>1481</v>
      </c>
      <c r="J186" s="25" t="s">
        <v>1481</v>
      </c>
      <c r="K186" s="31">
        <v>3428</v>
      </c>
      <c r="L186" s="31">
        <v>998</v>
      </c>
      <c r="M186" s="31" t="s">
        <v>1482</v>
      </c>
      <c r="N186" s="31" t="s">
        <v>1483</v>
      </c>
      <c r="O186" s="31">
        <v>40</v>
      </c>
      <c r="P186" s="31">
        <v>5</v>
      </c>
      <c r="Q186" s="31" t="s">
        <v>23</v>
      </c>
      <c r="R186" s="31" t="s">
        <v>1312</v>
      </c>
      <c r="S186" s="31">
        <v>0</v>
      </c>
      <c r="T186" s="31" t="s">
        <v>46</v>
      </c>
      <c r="U186" s="31">
        <v>1</v>
      </c>
      <c r="V186" s="31">
        <v>2</v>
      </c>
      <c r="W186" s="31">
        <v>0</v>
      </c>
      <c r="X186" s="31">
        <v>1</v>
      </c>
      <c r="Y186" s="31">
        <v>0</v>
      </c>
      <c r="Z186" s="31">
        <v>2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 t="s">
        <v>567</v>
      </c>
      <c r="AN186" s="31">
        <v>2</v>
      </c>
      <c r="AO186" s="31" t="s">
        <v>1091</v>
      </c>
      <c r="AP186" s="31">
        <v>2</v>
      </c>
      <c r="AQ186" s="31" t="s">
        <v>645</v>
      </c>
      <c r="AR186" s="31">
        <v>0</v>
      </c>
      <c r="AS186" s="31">
        <v>0</v>
      </c>
      <c r="AT186" s="31">
        <v>0</v>
      </c>
      <c r="AU186" s="31">
        <v>0</v>
      </c>
      <c r="AV186" s="31">
        <v>0</v>
      </c>
      <c r="AW186" s="31">
        <v>2</v>
      </c>
      <c r="AX186" s="31">
        <v>1</v>
      </c>
      <c r="AY186" s="31">
        <v>0</v>
      </c>
      <c r="AZ186" s="31">
        <v>0</v>
      </c>
      <c r="BA186" s="31">
        <v>3</v>
      </c>
      <c r="BB186" s="31">
        <v>0</v>
      </c>
      <c r="BC186" s="31">
        <v>0</v>
      </c>
      <c r="BD186" s="31">
        <v>0</v>
      </c>
      <c r="BE186" s="31">
        <v>0</v>
      </c>
      <c r="BF186" s="31">
        <v>3</v>
      </c>
      <c r="BG186" s="31" t="s">
        <v>553</v>
      </c>
      <c r="BH186" s="31" t="s">
        <v>637</v>
      </c>
      <c r="BI186" s="31">
        <v>0</v>
      </c>
      <c r="BJ186" s="31">
        <v>0</v>
      </c>
      <c r="BK186" s="31">
        <v>0</v>
      </c>
      <c r="BL186" s="31">
        <v>0</v>
      </c>
      <c r="BM186" s="31">
        <v>1</v>
      </c>
      <c r="BN186" s="31">
        <v>0</v>
      </c>
      <c r="BO186" s="31">
        <v>1</v>
      </c>
      <c r="BP186" s="31">
        <v>0</v>
      </c>
      <c r="BQ186" s="31">
        <v>0</v>
      </c>
      <c r="BR186" s="31">
        <f t="shared" si="17"/>
        <v>0</v>
      </c>
      <c r="BS186" s="31" t="s">
        <v>96</v>
      </c>
      <c r="BT186" s="31" t="s">
        <v>184</v>
      </c>
      <c r="BU186" s="31">
        <v>0</v>
      </c>
      <c r="BV186" s="31">
        <v>0</v>
      </c>
      <c r="BW186" s="31">
        <v>0</v>
      </c>
      <c r="BX186" s="31">
        <v>0</v>
      </c>
      <c r="BY186" s="31">
        <v>0</v>
      </c>
      <c r="BZ186" s="31">
        <v>0</v>
      </c>
      <c r="CA186" s="31">
        <v>0</v>
      </c>
      <c r="CB186" s="31">
        <v>0</v>
      </c>
      <c r="CC186" s="31">
        <v>0</v>
      </c>
      <c r="CD186" s="31">
        <v>0</v>
      </c>
      <c r="CE186" s="31" t="s">
        <v>1484</v>
      </c>
      <c r="CH186" s="34">
        <v>1</v>
      </c>
      <c r="CI186" s="32">
        <v>0</v>
      </c>
      <c r="CJ186" s="32">
        <v>0</v>
      </c>
      <c r="CK186" s="32">
        <v>0</v>
      </c>
      <c r="CL186" s="32">
        <v>1</v>
      </c>
      <c r="CN186" s="32">
        <v>1</v>
      </c>
      <c r="CO186" s="32">
        <v>1</v>
      </c>
      <c r="CP186" s="32">
        <v>0</v>
      </c>
      <c r="CQ186" s="32">
        <v>0</v>
      </c>
      <c r="CR186" s="32">
        <v>0</v>
      </c>
      <c r="CS186" s="32">
        <v>0</v>
      </c>
      <c r="CT186" s="32">
        <v>0</v>
      </c>
      <c r="CU186" s="32">
        <v>0</v>
      </c>
      <c r="CV186" s="35">
        <v>0</v>
      </c>
      <c r="CW186" s="35">
        <v>0</v>
      </c>
      <c r="CX186" s="35">
        <v>0</v>
      </c>
      <c r="CY186" s="35">
        <v>0</v>
      </c>
      <c r="CZ186" s="35">
        <v>0</v>
      </c>
      <c r="DB186" s="32">
        <f t="shared" si="21"/>
        <v>1</v>
      </c>
      <c r="DC186" s="32">
        <f t="shared" si="21"/>
        <v>1</v>
      </c>
      <c r="DD186" s="32">
        <f t="shared" si="21"/>
        <v>0</v>
      </c>
      <c r="DE186" s="32">
        <f t="shared" si="20"/>
        <v>0</v>
      </c>
      <c r="DF186" s="32">
        <f t="shared" si="20"/>
        <v>1</v>
      </c>
      <c r="DG186" s="35">
        <f t="shared" si="20"/>
        <v>0</v>
      </c>
      <c r="DH186" s="35">
        <f t="shared" si="20"/>
        <v>0</v>
      </c>
      <c r="DI186" s="35">
        <f t="shared" si="20"/>
        <v>0</v>
      </c>
      <c r="DJ186" s="35">
        <f t="shared" si="20"/>
        <v>0</v>
      </c>
      <c r="JWI186" s="31"/>
      <c r="PSW186" s="31"/>
    </row>
    <row r="187" spans="1:114 7367:7367 11333:11333" x14ac:dyDescent="0.25">
      <c r="A187" s="32">
        <v>262</v>
      </c>
      <c r="B187" s="32" t="s">
        <v>1485</v>
      </c>
      <c r="C187" s="32" t="s">
        <v>1486</v>
      </c>
      <c r="D187" s="32" t="s">
        <v>1487</v>
      </c>
      <c r="E187" s="32" t="s">
        <v>621</v>
      </c>
      <c r="F187" s="32">
        <v>0</v>
      </c>
      <c r="G187" s="32">
        <v>1</v>
      </c>
      <c r="H187" s="32" t="str">
        <f t="shared" si="18"/>
        <v>ok</v>
      </c>
      <c r="I187" s="24" t="s">
        <v>273</v>
      </c>
      <c r="J187" s="24" t="s">
        <v>273</v>
      </c>
      <c r="K187" s="31">
        <v>8478</v>
      </c>
      <c r="L187" s="31">
        <v>9619</v>
      </c>
      <c r="M187" s="31" t="s">
        <v>623</v>
      </c>
      <c r="N187" s="31" t="s">
        <v>987</v>
      </c>
      <c r="O187" s="31">
        <v>43</v>
      </c>
      <c r="P187" s="31">
        <v>6</v>
      </c>
      <c r="Q187" s="31" t="s">
        <v>23</v>
      </c>
      <c r="R187" s="31" t="s">
        <v>702</v>
      </c>
      <c r="S187" s="31">
        <v>0</v>
      </c>
      <c r="T187" s="31" t="s">
        <v>46</v>
      </c>
      <c r="U187" s="31">
        <v>2</v>
      </c>
      <c r="V187" s="31">
        <v>2</v>
      </c>
      <c r="W187" s="31">
        <v>65.5</v>
      </c>
      <c r="X187" s="31">
        <v>1</v>
      </c>
      <c r="Y187" s="31">
        <v>0</v>
      </c>
      <c r="Z187" s="31">
        <v>3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2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 t="s">
        <v>567</v>
      </c>
      <c r="AN187" s="31">
        <v>3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  <c r="AW187" s="31">
        <v>1</v>
      </c>
      <c r="AX187" s="31">
        <v>2</v>
      </c>
      <c r="AY187" s="31">
        <v>0</v>
      </c>
      <c r="AZ187" s="31">
        <v>0</v>
      </c>
      <c r="BA187" s="31">
        <v>0</v>
      </c>
      <c r="BB187" s="31">
        <v>0</v>
      </c>
      <c r="BC187" s="31">
        <v>0</v>
      </c>
      <c r="BD187" s="31">
        <v>0</v>
      </c>
      <c r="BE187" s="31">
        <v>0</v>
      </c>
      <c r="BF187" s="31">
        <v>2</v>
      </c>
      <c r="BG187" s="31" t="s">
        <v>552</v>
      </c>
      <c r="BH187" s="31" t="s">
        <v>961</v>
      </c>
      <c r="BI187" s="31">
        <v>0</v>
      </c>
      <c r="BJ187" s="31">
        <v>0</v>
      </c>
      <c r="BK187" s="31">
        <v>0</v>
      </c>
      <c r="BL187" s="31">
        <v>0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f t="shared" si="17"/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0</v>
      </c>
      <c r="BY187" s="31">
        <v>0</v>
      </c>
      <c r="BZ187" s="31">
        <v>0</v>
      </c>
      <c r="CA187" s="31">
        <v>0</v>
      </c>
      <c r="CB187" s="31">
        <v>0</v>
      </c>
      <c r="CC187" s="31">
        <v>0</v>
      </c>
      <c r="CD187" s="31">
        <v>0</v>
      </c>
      <c r="CE187" s="31" t="s">
        <v>596</v>
      </c>
      <c r="CH187" s="34">
        <v>0</v>
      </c>
      <c r="CI187" s="32">
        <v>0</v>
      </c>
      <c r="CJ187" s="32">
        <v>0</v>
      </c>
      <c r="CK187" s="32">
        <v>0</v>
      </c>
      <c r="CL187" s="32">
        <v>0</v>
      </c>
      <c r="CN187" s="32">
        <v>1</v>
      </c>
      <c r="CO187" s="32">
        <v>1</v>
      </c>
      <c r="CP187" s="32">
        <v>0</v>
      </c>
      <c r="CQ187" s="32">
        <v>0</v>
      </c>
      <c r="CR187" s="32">
        <v>0</v>
      </c>
      <c r="CS187" s="32">
        <v>1</v>
      </c>
      <c r="CT187" s="32">
        <v>0</v>
      </c>
      <c r="CU187" s="32">
        <v>0</v>
      </c>
      <c r="CV187" s="35">
        <v>0</v>
      </c>
      <c r="CW187" s="35">
        <v>0</v>
      </c>
      <c r="CX187" s="35">
        <v>0</v>
      </c>
      <c r="CY187" s="35">
        <v>0</v>
      </c>
      <c r="CZ187" s="35">
        <v>0</v>
      </c>
      <c r="DB187" s="32">
        <f t="shared" si="21"/>
        <v>1</v>
      </c>
      <c r="DC187" s="32">
        <f t="shared" si="21"/>
        <v>1</v>
      </c>
      <c r="DD187" s="32">
        <f t="shared" si="21"/>
        <v>0</v>
      </c>
      <c r="DE187" s="32">
        <f t="shared" si="20"/>
        <v>0</v>
      </c>
      <c r="DF187" s="32">
        <f t="shared" si="20"/>
        <v>0</v>
      </c>
      <c r="DG187" s="35">
        <f t="shared" si="20"/>
        <v>0</v>
      </c>
      <c r="DH187" s="35">
        <f t="shared" si="20"/>
        <v>0</v>
      </c>
      <c r="DI187" s="35">
        <f t="shared" si="20"/>
        <v>0</v>
      </c>
      <c r="DJ187" s="35">
        <f t="shared" si="20"/>
        <v>0</v>
      </c>
      <c r="JWI187" s="31"/>
      <c r="PSW187" s="31"/>
    </row>
    <row r="188" spans="1:114 7367:7367 11333:11333" x14ac:dyDescent="0.25">
      <c r="A188" s="32">
        <v>192</v>
      </c>
      <c r="B188" s="32" t="s">
        <v>1488</v>
      </c>
      <c r="C188" s="32" t="s">
        <v>1489</v>
      </c>
      <c r="D188" s="32" t="s">
        <v>1490</v>
      </c>
      <c r="E188" s="32" t="s">
        <v>573</v>
      </c>
      <c r="F188" s="32">
        <v>1</v>
      </c>
      <c r="G188" s="32">
        <v>0</v>
      </c>
      <c r="H188" s="32" t="s">
        <v>614</v>
      </c>
      <c r="I188" s="24" t="s">
        <v>1491</v>
      </c>
      <c r="J188" s="24" t="s">
        <v>1491</v>
      </c>
      <c r="K188" s="31">
        <v>5941</v>
      </c>
      <c r="L188" s="31">
        <v>6947</v>
      </c>
      <c r="M188" s="31" t="s">
        <v>623</v>
      </c>
      <c r="N188" s="31" t="s">
        <v>1166</v>
      </c>
      <c r="O188" s="31">
        <v>76</v>
      </c>
      <c r="P188" s="31">
        <v>27</v>
      </c>
      <c r="Q188" s="31" t="s">
        <v>23</v>
      </c>
      <c r="R188" s="31" t="s">
        <v>644</v>
      </c>
      <c r="S188" s="31">
        <v>0</v>
      </c>
      <c r="T188" s="31" t="s">
        <v>46</v>
      </c>
      <c r="U188" s="31">
        <v>1</v>
      </c>
      <c r="V188" s="31">
        <v>0</v>
      </c>
      <c r="W188" s="31">
        <v>19.324999999999999</v>
      </c>
      <c r="X188" s="31">
        <v>1</v>
      </c>
      <c r="Y188" s="31">
        <v>0</v>
      </c>
      <c r="Z188" s="31">
        <v>2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3</v>
      </c>
      <c r="AI188" s="31">
        <v>0</v>
      </c>
      <c r="AJ188" s="31">
        <v>4</v>
      </c>
      <c r="AK188" s="31">
        <v>0</v>
      </c>
      <c r="AL188" s="31" t="s">
        <v>547</v>
      </c>
      <c r="AM188" s="31" t="s">
        <v>567</v>
      </c>
      <c r="AN188" s="31">
        <v>4</v>
      </c>
      <c r="AO188" s="31" t="s">
        <v>40</v>
      </c>
      <c r="AP188" s="31">
        <v>1</v>
      </c>
      <c r="AQ188" s="31" t="s">
        <v>46</v>
      </c>
      <c r="AR188" s="31">
        <v>1</v>
      </c>
      <c r="AS188" s="31">
        <v>0</v>
      </c>
      <c r="AT188" s="31">
        <v>0</v>
      </c>
      <c r="AU188" s="31">
        <v>0</v>
      </c>
      <c r="AV188" s="31">
        <v>0</v>
      </c>
      <c r="AW188" s="31">
        <v>1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1</v>
      </c>
      <c r="BG188" s="31" t="s">
        <v>552</v>
      </c>
      <c r="BH188" s="31" t="s">
        <v>595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f t="shared" si="17"/>
        <v>0</v>
      </c>
      <c r="BS188" s="31" t="s">
        <v>184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 t="s">
        <v>1492</v>
      </c>
      <c r="CH188" s="34">
        <v>0</v>
      </c>
      <c r="CI188" s="32">
        <v>0</v>
      </c>
      <c r="CJ188" s="32">
        <v>0</v>
      </c>
      <c r="CK188" s="32">
        <v>0</v>
      </c>
      <c r="CL188" s="32">
        <v>0</v>
      </c>
      <c r="CN188" s="32">
        <v>1</v>
      </c>
      <c r="CO188" s="32">
        <v>1</v>
      </c>
      <c r="CP188" s="32">
        <v>0</v>
      </c>
      <c r="CQ188" s="32">
        <v>0</v>
      </c>
      <c r="CR188" s="32">
        <v>0</v>
      </c>
      <c r="CS188" s="32">
        <v>0</v>
      </c>
      <c r="CT188" s="32">
        <v>1</v>
      </c>
      <c r="CU188" s="32">
        <v>1</v>
      </c>
      <c r="CV188" s="35">
        <v>0</v>
      </c>
      <c r="CW188" s="35">
        <v>0</v>
      </c>
      <c r="CX188" s="35">
        <v>0</v>
      </c>
      <c r="CY188" s="35">
        <v>0</v>
      </c>
      <c r="CZ188" s="35">
        <v>0</v>
      </c>
      <c r="DB188" s="32">
        <f t="shared" si="21"/>
        <v>1</v>
      </c>
      <c r="DC188" s="32">
        <f t="shared" si="21"/>
        <v>0</v>
      </c>
      <c r="DD188" s="32">
        <f t="shared" si="21"/>
        <v>0</v>
      </c>
      <c r="DE188" s="32">
        <f t="shared" si="20"/>
        <v>0</v>
      </c>
      <c r="DF188" s="32">
        <f t="shared" si="20"/>
        <v>0</v>
      </c>
      <c r="DG188" s="35">
        <f t="shared" si="20"/>
        <v>0</v>
      </c>
      <c r="DH188" s="35">
        <f t="shared" si="20"/>
        <v>0</v>
      </c>
      <c r="DI188" s="35">
        <f t="shared" si="20"/>
        <v>0</v>
      </c>
      <c r="DJ188" s="35">
        <f t="shared" si="20"/>
        <v>0</v>
      </c>
      <c r="JWI188" s="31"/>
      <c r="PSW188" s="31"/>
    </row>
    <row r="189" spans="1:114 7367:7367 11333:11333" x14ac:dyDescent="0.25">
      <c r="A189" s="32">
        <v>246</v>
      </c>
      <c r="B189" s="32" t="s">
        <v>1493</v>
      </c>
      <c r="C189" s="32" t="s">
        <v>1494</v>
      </c>
      <c r="D189" s="32" t="s">
        <v>1495</v>
      </c>
      <c r="E189" s="32" t="s">
        <v>573</v>
      </c>
      <c r="F189" s="32">
        <v>1</v>
      </c>
      <c r="G189" s="32">
        <v>0</v>
      </c>
      <c r="H189" s="32" t="str">
        <f>IF(J189=CONCATENATE(C189," ",D189),"ok","CHECK")</f>
        <v>ok</v>
      </c>
      <c r="I189" s="24" t="s">
        <v>1496</v>
      </c>
      <c r="J189" s="24" t="s">
        <v>1496</v>
      </c>
      <c r="K189" s="31">
        <v>8343</v>
      </c>
      <c r="L189" s="31">
        <v>9466</v>
      </c>
      <c r="M189" s="31" t="s">
        <v>623</v>
      </c>
      <c r="N189" s="31" t="s">
        <v>624</v>
      </c>
      <c r="O189" s="31">
        <v>309</v>
      </c>
      <c r="P189" s="31">
        <v>11</v>
      </c>
      <c r="Q189" s="31" t="s">
        <v>23</v>
      </c>
      <c r="R189" s="31" t="s">
        <v>644</v>
      </c>
      <c r="S189" s="31">
        <v>0</v>
      </c>
      <c r="T189" s="31" t="s">
        <v>46</v>
      </c>
      <c r="U189" s="31">
        <v>2</v>
      </c>
      <c r="V189" s="31">
        <v>0</v>
      </c>
      <c r="W189" s="31">
        <v>13.6</v>
      </c>
      <c r="X189" s="31">
        <v>0</v>
      </c>
      <c r="Y189" s="31">
        <v>0</v>
      </c>
      <c r="Z189" s="31">
        <v>0</v>
      </c>
      <c r="AA189" s="31">
        <v>2</v>
      </c>
      <c r="AB189" s="31">
        <v>0</v>
      </c>
      <c r="AC189" s="31">
        <v>1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 t="s">
        <v>543</v>
      </c>
      <c r="AN189" s="31">
        <v>2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31">
        <v>0</v>
      </c>
      <c r="BE189" s="31">
        <v>0</v>
      </c>
      <c r="BF189" s="31">
        <v>0</v>
      </c>
      <c r="BG189" s="31" t="s">
        <v>555</v>
      </c>
      <c r="BH189" s="31" t="s">
        <v>105</v>
      </c>
      <c r="BI189" s="31">
        <v>0</v>
      </c>
      <c r="BJ189" s="31">
        <v>0</v>
      </c>
      <c r="BK189" s="31">
        <v>0</v>
      </c>
      <c r="BL189" s="31">
        <v>0</v>
      </c>
      <c r="BM189" s="31">
        <v>0</v>
      </c>
      <c r="BN189" s="31">
        <v>0</v>
      </c>
      <c r="BO189" s="31">
        <v>0</v>
      </c>
      <c r="BP189" s="31">
        <v>0</v>
      </c>
      <c r="BQ189" s="31">
        <v>0</v>
      </c>
      <c r="BR189" s="31">
        <f t="shared" si="17"/>
        <v>0</v>
      </c>
      <c r="BS189" s="31">
        <v>0</v>
      </c>
      <c r="BT189" s="31">
        <v>0</v>
      </c>
      <c r="BU189" s="31">
        <v>0</v>
      </c>
      <c r="BV189" s="31">
        <v>0</v>
      </c>
      <c r="BW189" s="31">
        <v>0</v>
      </c>
      <c r="BX189" s="31">
        <v>0</v>
      </c>
      <c r="BY189" s="31">
        <v>0</v>
      </c>
      <c r="BZ189" s="31">
        <v>0</v>
      </c>
      <c r="CA189" s="31">
        <v>0</v>
      </c>
      <c r="CB189" s="31">
        <v>0</v>
      </c>
      <c r="CC189" s="31">
        <v>0</v>
      </c>
      <c r="CD189" s="31">
        <v>0</v>
      </c>
      <c r="CE189" s="31" t="s">
        <v>845</v>
      </c>
      <c r="CH189" s="34">
        <v>0</v>
      </c>
      <c r="CI189" s="32">
        <v>0</v>
      </c>
      <c r="CJ189" s="32">
        <v>0</v>
      </c>
      <c r="CK189" s="32">
        <v>0</v>
      </c>
      <c r="CL189" s="32">
        <v>0</v>
      </c>
      <c r="CN189" s="32">
        <v>0</v>
      </c>
      <c r="CO189" s="32">
        <v>0</v>
      </c>
      <c r="CP189" s="32">
        <v>1</v>
      </c>
      <c r="CQ189" s="32">
        <v>0</v>
      </c>
      <c r="CR189" s="32">
        <v>1</v>
      </c>
      <c r="CS189" s="32">
        <v>0</v>
      </c>
      <c r="CT189" s="32">
        <v>0</v>
      </c>
      <c r="CU189" s="32">
        <v>0</v>
      </c>
      <c r="CV189" s="35">
        <v>0</v>
      </c>
      <c r="CW189" s="35">
        <v>0</v>
      </c>
      <c r="CX189" s="35">
        <v>0</v>
      </c>
      <c r="CY189" s="35">
        <v>0</v>
      </c>
      <c r="CZ189" s="35">
        <v>0</v>
      </c>
      <c r="DB189" s="32">
        <f t="shared" si="21"/>
        <v>0</v>
      </c>
      <c r="DC189" s="32">
        <f t="shared" si="21"/>
        <v>0</v>
      </c>
      <c r="DD189" s="32">
        <f t="shared" si="21"/>
        <v>0</v>
      </c>
      <c r="DE189" s="32">
        <f t="shared" si="20"/>
        <v>0</v>
      </c>
      <c r="DF189" s="32">
        <f t="shared" si="20"/>
        <v>0</v>
      </c>
      <c r="DG189" s="35">
        <f t="shared" si="20"/>
        <v>0</v>
      </c>
      <c r="DH189" s="35">
        <f t="shared" si="20"/>
        <v>0</v>
      </c>
      <c r="DI189" s="35">
        <f t="shared" si="20"/>
        <v>0</v>
      </c>
      <c r="DJ189" s="35">
        <f t="shared" si="20"/>
        <v>0</v>
      </c>
      <c r="JWI189" s="31"/>
      <c r="PSW189" s="31"/>
    </row>
    <row r="190" spans="1:114 7367:7367 11333:11333" x14ac:dyDescent="0.25">
      <c r="A190" s="32">
        <v>245</v>
      </c>
      <c r="B190" s="32" t="s">
        <v>1497</v>
      </c>
      <c r="C190" s="32" t="s">
        <v>1494</v>
      </c>
      <c r="D190" s="32" t="s">
        <v>1498</v>
      </c>
      <c r="E190" s="32" t="s">
        <v>573</v>
      </c>
      <c r="F190" s="32">
        <v>1</v>
      </c>
      <c r="G190" s="32">
        <v>0</v>
      </c>
      <c r="H190" s="32" t="str">
        <f>IF(J190=CONCATENATE(C190," ",D190),"ok","CHECK")</f>
        <v>ok</v>
      </c>
      <c r="I190" s="24" t="s">
        <v>1499</v>
      </c>
      <c r="J190" s="24" t="s">
        <v>1499</v>
      </c>
      <c r="K190" s="31">
        <v>8340</v>
      </c>
      <c r="L190" s="31">
        <v>9463</v>
      </c>
      <c r="M190" s="31" t="s">
        <v>623</v>
      </c>
      <c r="N190" s="31" t="s">
        <v>624</v>
      </c>
      <c r="O190" s="31">
        <v>309</v>
      </c>
      <c r="P190" s="31">
        <v>11</v>
      </c>
      <c r="Q190" s="31" t="s">
        <v>23</v>
      </c>
      <c r="R190" s="31" t="s">
        <v>702</v>
      </c>
      <c r="S190" s="31">
        <v>0</v>
      </c>
      <c r="T190" s="31" t="s">
        <v>46</v>
      </c>
      <c r="U190" s="31">
        <v>2</v>
      </c>
      <c r="V190" s="31">
        <v>2</v>
      </c>
      <c r="W190" s="31">
        <v>21.2</v>
      </c>
      <c r="X190" s="31">
        <v>0</v>
      </c>
      <c r="Y190" s="31">
        <v>0</v>
      </c>
      <c r="Z190" s="31">
        <v>0</v>
      </c>
      <c r="AA190" s="31">
        <v>2</v>
      </c>
      <c r="AB190" s="31">
        <v>0</v>
      </c>
      <c r="AC190" s="31">
        <v>1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 t="s">
        <v>543</v>
      </c>
      <c r="AN190" s="31">
        <v>2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1</v>
      </c>
      <c r="BA190" s="31">
        <v>0</v>
      </c>
      <c r="BB190" s="31">
        <v>0</v>
      </c>
      <c r="BC190" s="31">
        <v>0</v>
      </c>
      <c r="BD190" s="31">
        <v>0</v>
      </c>
      <c r="BE190" s="31">
        <v>0</v>
      </c>
      <c r="BF190" s="31">
        <v>1</v>
      </c>
      <c r="BG190" s="31" t="s">
        <v>555</v>
      </c>
      <c r="BH190" s="31" t="s">
        <v>105</v>
      </c>
      <c r="BI190" s="31">
        <v>0</v>
      </c>
      <c r="BJ190" s="31">
        <v>0</v>
      </c>
      <c r="BK190" s="31">
        <v>0</v>
      </c>
      <c r="BL190" s="31">
        <v>0</v>
      </c>
      <c r="BM190" s="31">
        <v>0</v>
      </c>
      <c r="BN190" s="31">
        <v>0</v>
      </c>
      <c r="BO190" s="31">
        <v>0</v>
      </c>
      <c r="BP190" s="31">
        <v>0</v>
      </c>
      <c r="BQ190" s="31">
        <v>0</v>
      </c>
      <c r="BR190" s="31">
        <f t="shared" si="17"/>
        <v>0</v>
      </c>
      <c r="BS190" s="31">
        <v>0</v>
      </c>
      <c r="BT190" s="31">
        <v>0</v>
      </c>
      <c r="BU190" s="31">
        <v>0</v>
      </c>
      <c r="BV190" s="31">
        <v>0</v>
      </c>
      <c r="BW190" s="31">
        <v>0</v>
      </c>
      <c r="BX190" s="31">
        <v>0</v>
      </c>
      <c r="BY190" s="31">
        <v>0</v>
      </c>
      <c r="BZ190" s="31">
        <v>0</v>
      </c>
      <c r="CA190" s="31">
        <v>0</v>
      </c>
      <c r="CB190" s="31">
        <v>0</v>
      </c>
      <c r="CC190" s="31">
        <v>0</v>
      </c>
      <c r="CD190" s="31">
        <v>0</v>
      </c>
      <c r="CE190" s="31" t="s">
        <v>703</v>
      </c>
      <c r="CH190" s="34">
        <v>0</v>
      </c>
      <c r="CI190" s="32">
        <v>0</v>
      </c>
      <c r="CJ190" s="32">
        <v>0</v>
      </c>
      <c r="CK190" s="32">
        <v>0</v>
      </c>
      <c r="CL190" s="32">
        <v>0</v>
      </c>
      <c r="CN190" s="32">
        <v>0</v>
      </c>
      <c r="CO190" s="32">
        <v>0</v>
      </c>
      <c r="CP190" s="32">
        <v>1</v>
      </c>
      <c r="CQ190" s="32">
        <v>0</v>
      </c>
      <c r="CR190" s="32">
        <v>1</v>
      </c>
      <c r="CS190" s="32">
        <v>0</v>
      </c>
      <c r="CT190" s="32">
        <v>0</v>
      </c>
      <c r="CU190" s="32">
        <v>0</v>
      </c>
      <c r="CV190" s="35">
        <v>0</v>
      </c>
      <c r="CW190" s="35">
        <v>0</v>
      </c>
      <c r="CX190" s="35">
        <v>0</v>
      </c>
      <c r="CY190" s="35">
        <v>0</v>
      </c>
      <c r="CZ190" s="35">
        <v>0</v>
      </c>
      <c r="DB190" s="32">
        <f t="shared" si="21"/>
        <v>0</v>
      </c>
      <c r="DC190" s="32">
        <f t="shared" si="21"/>
        <v>0</v>
      </c>
      <c r="DD190" s="32">
        <f t="shared" si="21"/>
        <v>0</v>
      </c>
      <c r="DE190" s="32">
        <f t="shared" si="20"/>
        <v>1</v>
      </c>
      <c r="DF190" s="32">
        <f t="shared" si="20"/>
        <v>0</v>
      </c>
      <c r="DG190" s="35">
        <f t="shared" si="20"/>
        <v>0</v>
      </c>
      <c r="DH190" s="35">
        <f t="shared" si="20"/>
        <v>0</v>
      </c>
      <c r="DI190" s="35">
        <f t="shared" si="20"/>
        <v>0</v>
      </c>
      <c r="DJ190" s="35">
        <f t="shared" si="20"/>
        <v>0</v>
      </c>
      <c r="JWI190" s="31"/>
      <c r="PSW190" s="31"/>
    </row>
    <row r="191" spans="1:114 7367:7367 11333:11333" x14ac:dyDescent="0.25">
      <c r="A191" s="32">
        <v>295</v>
      </c>
      <c r="B191" s="32" t="s">
        <v>435</v>
      </c>
      <c r="C191" s="32" t="s">
        <v>1500</v>
      </c>
      <c r="D191" s="32" t="s">
        <v>1501</v>
      </c>
      <c r="E191" s="32" t="s">
        <v>562</v>
      </c>
      <c r="F191" s="32">
        <v>0</v>
      </c>
      <c r="G191" s="32">
        <v>1</v>
      </c>
      <c r="H191" s="32" t="s">
        <v>614</v>
      </c>
      <c r="I191" s="24" t="s">
        <v>1502</v>
      </c>
      <c r="J191" s="24" t="s">
        <v>1503</v>
      </c>
      <c r="K191" s="31">
        <v>4394</v>
      </c>
      <c r="L191" s="31">
        <v>32252</v>
      </c>
      <c r="M191" s="31" t="s">
        <v>623</v>
      </c>
      <c r="N191" s="31" t="s">
        <v>643</v>
      </c>
      <c r="O191" s="31">
        <v>242</v>
      </c>
      <c r="P191" s="31">
        <v>12</v>
      </c>
      <c r="Q191" s="31" t="s">
        <v>23</v>
      </c>
      <c r="R191" s="31" t="s">
        <v>644</v>
      </c>
      <c r="S191" s="31">
        <v>0</v>
      </c>
      <c r="T191" s="31" t="s">
        <v>46</v>
      </c>
      <c r="U191" s="31">
        <v>1</v>
      </c>
      <c r="V191" s="31">
        <v>2</v>
      </c>
      <c r="W191" s="31">
        <v>25.25</v>
      </c>
      <c r="X191" s="31">
        <v>1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 t="s">
        <v>567</v>
      </c>
      <c r="AN191" s="31">
        <v>1</v>
      </c>
      <c r="AO191" s="31">
        <v>0</v>
      </c>
      <c r="AP191" s="31">
        <v>0</v>
      </c>
      <c r="AQ191" s="31" t="s">
        <v>953</v>
      </c>
      <c r="AR191" s="31">
        <v>0</v>
      </c>
      <c r="AS191" s="31">
        <v>0</v>
      </c>
      <c r="AT191" s="31">
        <v>0</v>
      </c>
      <c r="AU191" s="31">
        <v>0</v>
      </c>
      <c r="AV191" s="31">
        <v>2</v>
      </c>
      <c r="AW191" s="31">
        <v>1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1">
        <v>0</v>
      </c>
      <c r="BD191" s="31">
        <v>0</v>
      </c>
      <c r="BE191" s="31">
        <v>0</v>
      </c>
      <c r="BF191" s="31">
        <v>1</v>
      </c>
      <c r="BG191" s="31" t="s">
        <v>552</v>
      </c>
      <c r="BH191" s="31" t="s">
        <v>652</v>
      </c>
      <c r="BI191" s="31">
        <v>2</v>
      </c>
      <c r="BJ191" s="31">
        <v>2</v>
      </c>
      <c r="BK191" s="31">
        <v>0</v>
      </c>
      <c r="BL191" s="31">
        <v>0</v>
      </c>
      <c r="BM191" s="31">
        <v>0</v>
      </c>
      <c r="BN191" s="31">
        <v>0</v>
      </c>
      <c r="BO191" s="31">
        <v>0</v>
      </c>
      <c r="BP191" s="31">
        <v>0</v>
      </c>
      <c r="BQ191" s="31">
        <v>0</v>
      </c>
      <c r="BR191" s="31">
        <f t="shared" si="17"/>
        <v>0</v>
      </c>
      <c r="BS191" s="31" t="s">
        <v>121</v>
      </c>
      <c r="BT191" s="31" t="s">
        <v>184</v>
      </c>
      <c r="BU191" s="31">
        <v>0</v>
      </c>
      <c r="BV191" s="31">
        <v>0</v>
      </c>
      <c r="BW191" s="31">
        <v>0</v>
      </c>
      <c r="BX191" s="31">
        <v>0</v>
      </c>
      <c r="BY191" s="31">
        <v>0</v>
      </c>
      <c r="BZ191" s="31">
        <v>0</v>
      </c>
      <c r="CA191" s="31">
        <v>0</v>
      </c>
      <c r="CB191" s="31">
        <v>0</v>
      </c>
      <c r="CC191" s="31">
        <v>0</v>
      </c>
      <c r="CD191" s="31">
        <v>0</v>
      </c>
      <c r="CE191" s="31" t="s">
        <v>1504</v>
      </c>
      <c r="CH191" s="34">
        <v>0</v>
      </c>
      <c r="CI191" s="32">
        <v>0</v>
      </c>
      <c r="CJ191" s="32">
        <v>0</v>
      </c>
      <c r="CK191" s="32">
        <v>1</v>
      </c>
      <c r="CL191" s="32">
        <v>1</v>
      </c>
      <c r="CN191" s="32">
        <v>1</v>
      </c>
      <c r="CO191" s="32">
        <v>0</v>
      </c>
      <c r="CP191" s="32">
        <v>0</v>
      </c>
      <c r="CQ191" s="32">
        <v>0</v>
      </c>
      <c r="CR191" s="32">
        <v>0</v>
      </c>
      <c r="CS191" s="32">
        <v>0</v>
      </c>
      <c r="CT191" s="32">
        <v>0</v>
      </c>
      <c r="CU191" s="32">
        <v>0</v>
      </c>
      <c r="CV191" s="35">
        <v>0</v>
      </c>
      <c r="CW191" s="35">
        <v>0</v>
      </c>
      <c r="CX191" s="35">
        <v>0</v>
      </c>
      <c r="CY191" s="35">
        <v>0</v>
      </c>
      <c r="CZ191" s="35">
        <v>0</v>
      </c>
      <c r="DB191" s="32">
        <f t="shared" si="21"/>
        <v>1</v>
      </c>
      <c r="DC191" s="32">
        <f t="shared" si="21"/>
        <v>0</v>
      </c>
      <c r="DD191" s="32">
        <f t="shared" si="21"/>
        <v>0</v>
      </c>
      <c r="DE191" s="32">
        <f t="shared" si="20"/>
        <v>0</v>
      </c>
      <c r="DF191" s="32">
        <f t="shared" si="20"/>
        <v>0</v>
      </c>
      <c r="DG191" s="35">
        <f t="shared" si="20"/>
        <v>0</v>
      </c>
      <c r="DH191" s="35">
        <f t="shared" si="20"/>
        <v>0</v>
      </c>
      <c r="DI191" s="35">
        <f t="shared" si="20"/>
        <v>0</v>
      </c>
      <c r="DJ191" s="35">
        <f t="shared" si="20"/>
        <v>0</v>
      </c>
      <c r="JWI191" s="31"/>
      <c r="PSW191" s="31"/>
    </row>
    <row r="192" spans="1:114 7367:7367 11333:11333" x14ac:dyDescent="0.25">
      <c r="A192" s="32">
        <v>138</v>
      </c>
      <c r="B192" s="32" t="s">
        <v>1505</v>
      </c>
      <c r="C192" s="32" t="s">
        <v>1506</v>
      </c>
      <c r="D192" s="32" t="s">
        <v>829</v>
      </c>
      <c r="E192" s="32" t="s">
        <v>573</v>
      </c>
      <c r="F192" s="32">
        <v>1</v>
      </c>
      <c r="G192" s="32">
        <v>0</v>
      </c>
      <c r="H192" s="32" t="str">
        <f t="shared" ref="H192:H227" si="22">IF(J192=CONCATENATE(C192," ",D192),"ok","CHECK")</f>
        <v>ok</v>
      </c>
      <c r="I192" s="24" t="s">
        <v>1507</v>
      </c>
      <c r="J192" s="24" t="s">
        <v>1507</v>
      </c>
      <c r="K192" s="31">
        <v>5019</v>
      </c>
      <c r="L192" s="31">
        <v>4189</v>
      </c>
      <c r="M192" s="31" t="s">
        <v>623</v>
      </c>
      <c r="N192" s="31" t="s">
        <v>658</v>
      </c>
      <c r="O192" s="31">
        <v>409</v>
      </c>
      <c r="P192" s="31">
        <v>23</v>
      </c>
      <c r="Q192" s="31" t="s">
        <v>23</v>
      </c>
      <c r="R192" s="31" t="s">
        <v>854</v>
      </c>
      <c r="S192" s="31">
        <v>0</v>
      </c>
      <c r="T192" s="31" t="s">
        <v>46</v>
      </c>
      <c r="U192" s="31">
        <v>1</v>
      </c>
      <c r="V192" s="31">
        <v>2</v>
      </c>
      <c r="W192" s="31">
        <v>10.066666666666666</v>
      </c>
      <c r="X192" s="31">
        <v>1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 t="s">
        <v>567</v>
      </c>
      <c r="AN192" s="31">
        <v>1</v>
      </c>
      <c r="AO192" s="31" t="s">
        <v>715</v>
      </c>
      <c r="AP192" s="31">
        <v>2</v>
      </c>
      <c r="AQ192" s="31" t="s">
        <v>38</v>
      </c>
      <c r="AR192" s="31">
        <v>0</v>
      </c>
      <c r="AS192" s="31">
        <v>0</v>
      </c>
      <c r="AT192" s="31">
        <v>0</v>
      </c>
      <c r="AU192" s="31">
        <v>0</v>
      </c>
      <c r="AV192" s="31">
        <v>2</v>
      </c>
      <c r="AW192" s="31">
        <v>1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1</v>
      </c>
      <c r="BG192" s="31" t="s">
        <v>552</v>
      </c>
      <c r="BH192" s="31" t="s">
        <v>595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 t="s">
        <v>46</v>
      </c>
      <c r="BQ192" s="31">
        <v>0</v>
      </c>
      <c r="BR192" s="31">
        <f t="shared" si="17"/>
        <v>1</v>
      </c>
      <c r="BS192" s="31" t="s">
        <v>96</v>
      </c>
      <c r="BT192" s="31" t="s">
        <v>38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 t="s">
        <v>1508</v>
      </c>
      <c r="CH192" s="34">
        <v>1</v>
      </c>
      <c r="CI192" s="32">
        <v>0</v>
      </c>
      <c r="CJ192" s="32">
        <v>0</v>
      </c>
      <c r="CK192" s="32">
        <v>0</v>
      </c>
      <c r="CL192" s="32">
        <v>1</v>
      </c>
      <c r="CN192" s="32">
        <v>1</v>
      </c>
      <c r="CO192" s="32">
        <v>0</v>
      </c>
      <c r="CP192" s="32">
        <v>0</v>
      </c>
      <c r="CQ192" s="32">
        <v>0</v>
      </c>
      <c r="CR192" s="32">
        <v>0</v>
      </c>
      <c r="CS192" s="32">
        <v>0</v>
      </c>
      <c r="CT192" s="32">
        <v>0</v>
      </c>
      <c r="CU192" s="32">
        <v>0</v>
      </c>
      <c r="CV192" s="35">
        <v>0</v>
      </c>
      <c r="CW192" s="35">
        <v>0</v>
      </c>
      <c r="CX192" s="35">
        <v>0</v>
      </c>
      <c r="CY192" s="35">
        <v>0</v>
      </c>
      <c r="CZ192" s="35">
        <v>0</v>
      </c>
      <c r="DB192" s="32">
        <f t="shared" si="21"/>
        <v>1</v>
      </c>
      <c r="DC192" s="32">
        <f t="shared" si="21"/>
        <v>0</v>
      </c>
      <c r="DD192" s="32">
        <f t="shared" si="21"/>
        <v>0</v>
      </c>
      <c r="DE192" s="32">
        <f t="shared" si="20"/>
        <v>0</v>
      </c>
      <c r="DF192" s="32">
        <f t="shared" si="20"/>
        <v>0</v>
      </c>
      <c r="DG192" s="35">
        <f t="shared" si="20"/>
        <v>0</v>
      </c>
      <c r="DH192" s="35">
        <f t="shared" si="20"/>
        <v>0</v>
      </c>
      <c r="DI192" s="35">
        <f t="shared" si="20"/>
        <v>0</v>
      </c>
      <c r="DJ192" s="35">
        <f t="shared" si="20"/>
        <v>0</v>
      </c>
      <c r="JWI192" s="31"/>
      <c r="PSW192" s="31"/>
    </row>
    <row r="193" spans="1:114 7367:7367 11333:11333" x14ac:dyDescent="0.25">
      <c r="A193" s="32">
        <v>140</v>
      </c>
      <c r="B193" s="32" t="s">
        <v>1509</v>
      </c>
      <c r="C193" s="32" t="s">
        <v>1506</v>
      </c>
      <c r="D193" s="32" t="s">
        <v>1510</v>
      </c>
      <c r="E193" s="32" t="s">
        <v>573</v>
      </c>
      <c r="F193" s="32">
        <v>1</v>
      </c>
      <c r="G193" s="32">
        <v>0</v>
      </c>
      <c r="H193" s="32" t="str">
        <f t="shared" si="22"/>
        <v>ok</v>
      </c>
      <c r="I193" s="24" t="s">
        <v>1511</v>
      </c>
      <c r="J193" s="24" t="s">
        <v>1511</v>
      </c>
      <c r="K193" s="31">
        <v>5028</v>
      </c>
      <c r="L193" s="31">
        <v>9827</v>
      </c>
      <c r="M193" s="31" t="s">
        <v>623</v>
      </c>
      <c r="N193" s="31" t="s">
        <v>658</v>
      </c>
      <c r="O193" s="31">
        <v>409</v>
      </c>
      <c r="P193" s="31">
        <v>23</v>
      </c>
      <c r="Q193" s="31" t="s">
        <v>23</v>
      </c>
      <c r="R193" s="31" t="s">
        <v>1512</v>
      </c>
      <c r="S193" s="31">
        <v>0</v>
      </c>
      <c r="T193" s="31" t="s">
        <v>46</v>
      </c>
      <c r="U193" s="31">
        <v>1</v>
      </c>
      <c r="V193" s="31">
        <v>0</v>
      </c>
      <c r="W193" s="31">
        <v>8.0500000000000007</v>
      </c>
      <c r="X193" s="31">
        <v>1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 t="s">
        <v>567</v>
      </c>
      <c r="AN193" s="31">
        <v>1</v>
      </c>
      <c r="AO193" s="31">
        <v>0</v>
      </c>
      <c r="AP193" s="31">
        <v>0</v>
      </c>
      <c r="AQ193" s="31" t="s">
        <v>38</v>
      </c>
      <c r="AR193" s="31">
        <v>0</v>
      </c>
      <c r="AS193" s="31">
        <v>0</v>
      </c>
      <c r="AT193" s="31">
        <v>0</v>
      </c>
      <c r="AU193" s="31">
        <v>0</v>
      </c>
      <c r="AV193" s="31">
        <v>2</v>
      </c>
      <c r="AW193" s="31">
        <v>1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0</v>
      </c>
      <c r="BD193" s="31">
        <v>0</v>
      </c>
      <c r="BE193" s="31">
        <v>0</v>
      </c>
      <c r="BF193" s="31">
        <v>1</v>
      </c>
      <c r="BG193" s="31" t="s">
        <v>552</v>
      </c>
      <c r="BH193" s="31" t="s">
        <v>595</v>
      </c>
      <c r="BI193" s="31">
        <v>0</v>
      </c>
      <c r="BJ193" s="31">
        <v>0</v>
      </c>
      <c r="BK193" s="31">
        <v>0</v>
      </c>
      <c r="BL193" s="31">
        <v>0</v>
      </c>
      <c r="BM193" s="31">
        <v>0</v>
      </c>
      <c r="BN193" s="31">
        <v>0</v>
      </c>
      <c r="BO193" s="31">
        <v>0</v>
      </c>
      <c r="BP193" s="31" t="s">
        <v>46</v>
      </c>
      <c r="BQ193" s="31">
        <v>0</v>
      </c>
      <c r="BR193" s="31">
        <f t="shared" si="17"/>
        <v>1</v>
      </c>
      <c r="BS193" s="31" t="s">
        <v>121</v>
      </c>
      <c r="BT193" s="31" t="s">
        <v>184</v>
      </c>
      <c r="BU193" s="31">
        <v>1</v>
      </c>
      <c r="BV193" s="31">
        <v>0</v>
      </c>
      <c r="BW193" s="31">
        <v>0</v>
      </c>
      <c r="BX193" s="31">
        <v>0</v>
      </c>
      <c r="BY193" s="31">
        <v>0</v>
      </c>
      <c r="BZ193" s="31">
        <v>0</v>
      </c>
      <c r="CA193" s="31">
        <v>0</v>
      </c>
      <c r="CB193" s="31">
        <v>0</v>
      </c>
      <c r="CC193" s="31">
        <v>0</v>
      </c>
      <c r="CD193" s="31">
        <v>0</v>
      </c>
      <c r="CE193" s="31" t="s">
        <v>1513</v>
      </c>
      <c r="CH193" s="34">
        <v>0</v>
      </c>
      <c r="CI193" s="32">
        <v>0</v>
      </c>
      <c r="CJ193" s="32">
        <v>0</v>
      </c>
      <c r="CK193" s="32">
        <v>1</v>
      </c>
      <c r="CL193" s="32">
        <v>1</v>
      </c>
      <c r="CN193" s="32">
        <v>1</v>
      </c>
      <c r="CO193" s="32">
        <v>0</v>
      </c>
      <c r="CP193" s="32">
        <v>0</v>
      </c>
      <c r="CQ193" s="32">
        <v>0</v>
      </c>
      <c r="CR193" s="32">
        <v>0</v>
      </c>
      <c r="CS193" s="32">
        <v>0</v>
      </c>
      <c r="CT193" s="32">
        <v>0</v>
      </c>
      <c r="CU193" s="32">
        <v>0</v>
      </c>
      <c r="CV193" s="35">
        <v>0</v>
      </c>
      <c r="CW193" s="35">
        <v>0</v>
      </c>
      <c r="CX193" s="35">
        <v>0</v>
      </c>
      <c r="CY193" s="35">
        <v>0</v>
      </c>
      <c r="CZ193" s="35">
        <v>0</v>
      </c>
      <c r="DB193" s="32">
        <f t="shared" si="21"/>
        <v>1</v>
      </c>
      <c r="DC193" s="32">
        <f t="shared" si="21"/>
        <v>0</v>
      </c>
      <c r="DD193" s="32">
        <f t="shared" si="21"/>
        <v>0</v>
      </c>
      <c r="DE193" s="32">
        <f t="shared" si="20"/>
        <v>0</v>
      </c>
      <c r="DF193" s="32">
        <f t="shared" si="20"/>
        <v>0</v>
      </c>
      <c r="DG193" s="35">
        <f t="shared" si="20"/>
        <v>0</v>
      </c>
      <c r="DH193" s="35">
        <f t="shared" si="20"/>
        <v>0</v>
      </c>
      <c r="DI193" s="35">
        <f t="shared" si="20"/>
        <v>0</v>
      </c>
      <c r="DJ193" s="35">
        <f t="shared" si="20"/>
        <v>0</v>
      </c>
      <c r="JWI193" s="31"/>
      <c r="PSW193" s="31"/>
    </row>
    <row r="194" spans="1:114 7367:7367 11333:11333" x14ac:dyDescent="0.25">
      <c r="A194" s="32">
        <v>139</v>
      </c>
      <c r="B194" s="32" t="s">
        <v>1514</v>
      </c>
      <c r="C194" s="32" t="s">
        <v>1506</v>
      </c>
      <c r="D194" s="32" t="s">
        <v>1515</v>
      </c>
      <c r="E194" s="32" t="s">
        <v>573</v>
      </c>
      <c r="F194" s="32">
        <v>1</v>
      </c>
      <c r="G194" s="32">
        <v>0</v>
      </c>
      <c r="H194" s="32" t="str">
        <f t="shared" si="22"/>
        <v>ok</v>
      </c>
      <c r="I194" s="24" t="s">
        <v>1516</v>
      </c>
      <c r="J194" s="24" t="s">
        <v>1516</v>
      </c>
      <c r="K194" s="31">
        <v>5036</v>
      </c>
      <c r="L194" s="31">
        <v>4204</v>
      </c>
      <c r="M194" s="31" t="s">
        <v>623</v>
      </c>
      <c r="N194" s="31" t="s">
        <v>658</v>
      </c>
      <c r="O194" s="31">
        <v>409</v>
      </c>
      <c r="P194" s="31">
        <v>23</v>
      </c>
      <c r="Q194" s="31" t="s">
        <v>23</v>
      </c>
      <c r="R194" s="31" t="s">
        <v>644</v>
      </c>
      <c r="S194" s="31">
        <v>0</v>
      </c>
      <c r="T194" s="31" t="s">
        <v>46</v>
      </c>
      <c r="U194" s="31">
        <v>2</v>
      </c>
      <c r="V194" s="31">
        <v>0</v>
      </c>
      <c r="W194" s="31">
        <v>8.5500000000000007</v>
      </c>
      <c r="X194" s="31">
        <v>1</v>
      </c>
      <c r="Y194" s="31">
        <v>0</v>
      </c>
      <c r="Z194" s="31">
        <v>2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 t="s">
        <v>567</v>
      </c>
      <c r="AN194" s="31">
        <v>2</v>
      </c>
      <c r="AO194" s="31" t="s">
        <v>1091</v>
      </c>
      <c r="AP194" s="31">
        <v>2</v>
      </c>
      <c r="AQ194" s="31" t="s">
        <v>794</v>
      </c>
      <c r="AR194" s="31">
        <v>0</v>
      </c>
      <c r="AS194" s="31">
        <v>0</v>
      </c>
      <c r="AT194" s="31">
        <v>0</v>
      </c>
      <c r="AU194" s="31">
        <v>0</v>
      </c>
      <c r="AV194" s="31">
        <v>3</v>
      </c>
      <c r="AW194" s="31">
        <v>1</v>
      </c>
      <c r="AX194" s="31">
        <v>0</v>
      </c>
      <c r="AY194" s="31">
        <v>0</v>
      </c>
      <c r="AZ194" s="31">
        <v>0</v>
      </c>
      <c r="BA194" s="31">
        <v>0</v>
      </c>
      <c r="BB194" s="31">
        <v>0</v>
      </c>
      <c r="BC194" s="31">
        <v>0</v>
      </c>
      <c r="BD194" s="31">
        <v>0</v>
      </c>
      <c r="BE194" s="31">
        <v>0</v>
      </c>
      <c r="BF194" s="31">
        <v>1</v>
      </c>
      <c r="BG194" s="31" t="s">
        <v>552</v>
      </c>
      <c r="BH194" s="31" t="s">
        <v>595</v>
      </c>
      <c r="BI194" s="31">
        <v>3</v>
      </c>
      <c r="BJ194" s="31">
        <v>3</v>
      </c>
      <c r="BK194" s="31">
        <v>0</v>
      </c>
      <c r="BL194" s="31">
        <v>0</v>
      </c>
      <c r="BM194" s="31">
        <v>0</v>
      </c>
      <c r="BN194" s="31">
        <v>0</v>
      </c>
      <c r="BO194" s="31">
        <v>0</v>
      </c>
      <c r="BP194" s="31">
        <v>0</v>
      </c>
      <c r="BQ194" s="31">
        <v>0</v>
      </c>
      <c r="BR194" s="31">
        <f t="shared" si="17"/>
        <v>0</v>
      </c>
      <c r="BS194" s="31" t="s">
        <v>184</v>
      </c>
      <c r="BT194" s="31" t="s">
        <v>38</v>
      </c>
      <c r="BU194" s="31">
        <v>0</v>
      </c>
      <c r="BV194" s="31">
        <v>0</v>
      </c>
      <c r="BW194" s="31">
        <v>0</v>
      </c>
      <c r="BX194" s="31">
        <v>0</v>
      </c>
      <c r="BY194" s="31">
        <v>0</v>
      </c>
      <c r="BZ194" s="31">
        <v>0</v>
      </c>
      <c r="CA194" s="31">
        <v>0</v>
      </c>
      <c r="CB194" s="31">
        <v>0</v>
      </c>
      <c r="CC194" s="31">
        <v>0</v>
      </c>
      <c r="CD194" s="31">
        <v>0</v>
      </c>
      <c r="CE194" s="31" t="s">
        <v>920</v>
      </c>
      <c r="CH194" s="34">
        <v>0</v>
      </c>
      <c r="CI194" s="32">
        <v>0</v>
      </c>
      <c r="CJ194" s="32">
        <v>0</v>
      </c>
      <c r="CK194" s="32">
        <v>0</v>
      </c>
      <c r="CL194" s="32">
        <v>0</v>
      </c>
      <c r="CN194" s="32">
        <v>1</v>
      </c>
      <c r="CO194" s="32">
        <v>1</v>
      </c>
      <c r="CP194" s="32">
        <v>0</v>
      </c>
      <c r="CQ194" s="32">
        <v>0</v>
      </c>
      <c r="CR194" s="32">
        <v>0</v>
      </c>
      <c r="CS194" s="32">
        <v>0</v>
      </c>
      <c r="CT194" s="32">
        <v>0</v>
      </c>
      <c r="CU194" s="32">
        <v>0</v>
      </c>
      <c r="CV194" s="35">
        <v>0</v>
      </c>
      <c r="CW194" s="35">
        <v>0</v>
      </c>
      <c r="CX194" s="35">
        <v>0</v>
      </c>
      <c r="CY194" s="35">
        <v>0</v>
      </c>
      <c r="CZ194" s="35">
        <v>0</v>
      </c>
      <c r="DB194" s="32">
        <f t="shared" si="21"/>
        <v>1</v>
      </c>
      <c r="DC194" s="32">
        <f t="shared" si="21"/>
        <v>0</v>
      </c>
      <c r="DD194" s="32">
        <f t="shared" si="21"/>
        <v>0</v>
      </c>
      <c r="DE194" s="32">
        <f t="shared" si="20"/>
        <v>0</v>
      </c>
      <c r="DF194" s="32">
        <f t="shared" si="20"/>
        <v>0</v>
      </c>
      <c r="DG194" s="35">
        <f t="shared" si="20"/>
        <v>0</v>
      </c>
      <c r="DH194" s="35">
        <f t="shared" si="20"/>
        <v>0</v>
      </c>
      <c r="DI194" s="35">
        <f t="shared" si="20"/>
        <v>0</v>
      </c>
      <c r="DJ194" s="35">
        <f t="shared" si="20"/>
        <v>0</v>
      </c>
      <c r="JWI194" s="31"/>
      <c r="PSW194" s="31"/>
    </row>
    <row r="195" spans="1:114 7367:7367 11333:11333" x14ac:dyDescent="0.25">
      <c r="A195" s="32">
        <v>39</v>
      </c>
      <c r="B195" s="32" t="s">
        <v>1517</v>
      </c>
      <c r="C195" s="32" t="s">
        <v>1518</v>
      </c>
      <c r="D195" s="32" t="s">
        <v>1016</v>
      </c>
      <c r="E195" s="32" t="s">
        <v>621</v>
      </c>
      <c r="F195" s="32">
        <v>0</v>
      </c>
      <c r="G195" s="32">
        <v>1</v>
      </c>
      <c r="H195" s="32" t="str">
        <f t="shared" si="22"/>
        <v>ok</v>
      </c>
      <c r="I195" s="25" t="s">
        <v>454</v>
      </c>
      <c r="J195" s="25" t="s">
        <v>454</v>
      </c>
      <c r="K195" s="31">
        <v>2638</v>
      </c>
      <c r="L195" s="31">
        <v>1312</v>
      </c>
      <c r="M195" s="31" t="s">
        <v>859</v>
      </c>
      <c r="N195" s="31" t="s">
        <v>860</v>
      </c>
      <c r="O195" s="31">
        <v>141</v>
      </c>
      <c r="P195" s="31">
        <v>3</v>
      </c>
      <c r="Q195" s="31" t="s">
        <v>23</v>
      </c>
      <c r="R195" s="31" t="s">
        <v>609</v>
      </c>
      <c r="S195" s="31">
        <v>0</v>
      </c>
      <c r="T195" s="31" t="s">
        <v>46</v>
      </c>
      <c r="U195" s="31">
        <v>1</v>
      </c>
      <c r="V195" s="31">
        <v>2</v>
      </c>
      <c r="W195" s="31">
        <v>105</v>
      </c>
      <c r="X195" s="31">
        <v>1</v>
      </c>
      <c r="Y195" s="31">
        <v>0</v>
      </c>
      <c r="Z195" s="31">
        <v>0</v>
      </c>
      <c r="AA195" s="31">
        <v>0</v>
      </c>
      <c r="AB195" s="31">
        <v>0</v>
      </c>
      <c r="AC195" s="31">
        <v>5</v>
      </c>
      <c r="AD195" s="31">
        <v>0</v>
      </c>
      <c r="AE195" s="31">
        <v>0</v>
      </c>
      <c r="AF195" s="31">
        <v>0</v>
      </c>
      <c r="AG195" s="31">
        <v>3</v>
      </c>
      <c r="AH195" s="31">
        <v>4</v>
      </c>
      <c r="AI195" s="31">
        <v>2</v>
      </c>
      <c r="AJ195" s="31">
        <v>0</v>
      </c>
      <c r="AK195" s="31">
        <v>0</v>
      </c>
      <c r="AL195" s="31">
        <v>0</v>
      </c>
      <c r="AM195" s="31" t="s">
        <v>567</v>
      </c>
      <c r="AN195" s="31">
        <v>5</v>
      </c>
      <c r="AO195" s="31" t="s">
        <v>1519</v>
      </c>
      <c r="AP195" s="31">
        <v>3</v>
      </c>
      <c r="AQ195" s="31" t="s">
        <v>953</v>
      </c>
      <c r="AR195" s="31">
        <v>0</v>
      </c>
      <c r="AS195" s="31">
        <v>0</v>
      </c>
      <c r="AT195" s="31">
        <v>0</v>
      </c>
      <c r="AU195" s="31">
        <v>0</v>
      </c>
      <c r="AV195" s="31">
        <v>2</v>
      </c>
      <c r="AW195" s="31">
        <v>1</v>
      </c>
      <c r="AX195" s="31">
        <v>0</v>
      </c>
      <c r="AY195" s="31">
        <v>0</v>
      </c>
      <c r="AZ195" s="31">
        <v>0</v>
      </c>
      <c r="BA195" s="31">
        <v>0</v>
      </c>
      <c r="BB195" s="31">
        <v>0</v>
      </c>
      <c r="BC195" s="31">
        <v>0</v>
      </c>
      <c r="BD195" s="31">
        <v>0</v>
      </c>
      <c r="BE195" s="31">
        <v>0</v>
      </c>
      <c r="BF195" s="31">
        <v>1</v>
      </c>
      <c r="BG195" s="31" t="s">
        <v>552</v>
      </c>
      <c r="BH195" s="31" t="s">
        <v>595</v>
      </c>
      <c r="BI195" s="31">
        <v>2</v>
      </c>
      <c r="BJ195" s="31">
        <v>3</v>
      </c>
      <c r="BK195" s="31">
        <v>0</v>
      </c>
      <c r="BL195" s="31">
        <v>0</v>
      </c>
      <c r="BM195" s="31">
        <v>0</v>
      </c>
      <c r="BN195" s="31">
        <v>0</v>
      </c>
      <c r="BO195" s="31">
        <v>0</v>
      </c>
      <c r="BP195" s="31">
        <v>0</v>
      </c>
      <c r="BQ195" s="31">
        <v>0</v>
      </c>
      <c r="BR195" s="31">
        <f t="shared" si="17"/>
        <v>0</v>
      </c>
      <c r="BS195" s="31" t="s">
        <v>38</v>
      </c>
      <c r="BT195" s="31" t="s">
        <v>181</v>
      </c>
      <c r="BU195" s="31">
        <v>0</v>
      </c>
      <c r="BV195" s="31">
        <v>0</v>
      </c>
      <c r="BW195" s="31">
        <v>0</v>
      </c>
      <c r="BX195" s="31">
        <v>0</v>
      </c>
      <c r="BY195" s="31">
        <v>0</v>
      </c>
      <c r="BZ195" s="31">
        <v>0</v>
      </c>
      <c r="CA195" s="31">
        <v>0</v>
      </c>
      <c r="CB195" s="31">
        <v>0</v>
      </c>
      <c r="CC195" s="31">
        <v>0</v>
      </c>
      <c r="CD195" s="31">
        <v>0</v>
      </c>
      <c r="CE195" s="31" t="s">
        <v>676</v>
      </c>
      <c r="CH195" s="34">
        <v>0</v>
      </c>
      <c r="CI195" s="32">
        <v>0</v>
      </c>
      <c r="CJ195" s="32">
        <v>0</v>
      </c>
      <c r="CK195" s="32">
        <v>0</v>
      </c>
      <c r="CL195" s="32">
        <v>0</v>
      </c>
      <c r="CN195" s="32">
        <v>1</v>
      </c>
      <c r="CO195" s="32">
        <v>0</v>
      </c>
      <c r="CP195" s="32">
        <v>0</v>
      </c>
      <c r="CQ195" s="32">
        <v>0</v>
      </c>
      <c r="CR195" s="32">
        <v>1</v>
      </c>
      <c r="CS195" s="32">
        <v>1</v>
      </c>
      <c r="CT195" s="32">
        <v>1</v>
      </c>
      <c r="CU195" s="32">
        <v>0</v>
      </c>
      <c r="CV195" s="35">
        <v>0</v>
      </c>
      <c r="CW195" s="35">
        <v>0</v>
      </c>
      <c r="CX195" s="35">
        <v>0</v>
      </c>
      <c r="CY195" s="35">
        <v>0</v>
      </c>
      <c r="CZ195" s="35">
        <v>1</v>
      </c>
      <c r="DB195" s="32">
        <f t="shared" si="21"/>
        <v>1</v>
      </c>
      <c r="DC195" s="32">
        <f t="shared" si="21"/>
        <v>0</v>
      </c>
      <c r="DD195" s="32">
        <f t="shared" si="21"/>
        <v>0</v>
      </c>
      <c r="DE195" s="32">
        <f t="shared" si="20"/>
        <v>0</v>
      </c>
      <c r="DF195" s="32">
        <f t="shared" si="20"/>
        <v>0</v>
      </c>
      <c r="DG195" s="35">
        <f t="shared" si="20"/>
        <v>0</v>
      </c>
      <c r="DH195" s="35">
        <f t="shared" si="20"/>
        <v>0</v>
      </c>
      <c r="DI195" s="35">
        <f t="shared" si="20"/>
        <v>0</v>
      </c>
      <c r="DJ195" s="35">
        <f t="shared" si="20"/>
        <v>0</v>
      </c>
      <c r="JWI195" s="31"/>
      <c r="PSW195" s="31"/>
    </row>
    <row r="196" spans="1:114 7367:7367 11333:11333" x14ac:dyDescent="0.25">
      <c r="A196" s="32">
        <v>76</v>
      </c>
      <c r="B196" s="32" t="s">
        <v>1520</v>
      </c>
      <c r="C196" s="32" t="s">
        <v>1521</v>
      </c>
      <c r="D196" s="32" t="s">
        <v>935</v>
      </c>
      <c r="E196" s="32" t="s">
        <v>573</v>
      </c>
      <c r="F196" s="32">
        <v>1</v>
      </c>
      <c r="G196" s="32">
        <v>0</v>
      </c>
      <c r="H196" s="32" t="str">
        <f t="shared" si="22"/>
        <v>ok</v>
      </c>
      <c r="I196" s="24" t="s">
        <v>1522</v>
      </c>
      <c r="J196" s="24" t="s">
        <v>1523</v>
      </c>
      <c r="K196" s="31">
        <v>3999</v>
      </c>
      <c r="L196" s="31">
        <v>662</v>
      </c>
      <c r="M196" s="31" t="s">
        <v>728</v>
      </c>
      <c r="N196" s="31" t="s">
        <v>782</v>
      </c>
      <c r="O196" s="31">
        <v>215</v>
      </c>
      <c r="P196" s="31">
        <v>13</v>
      </c>
      <c r="Q196" s="31" t="s">
        <v>23</v>
      </c>
      <c r="R196" s="31" t="s">
        <v>730</v>
      </c>
      <c r="S196" s="31">
        <v>0</v>
      </c>
      <c r="T196" s="31" t="s">
        <v>46</v>
      </c>
      <c r="U196" s="31">
        <v>1</v>
      </c>
      <c r="V196" s="31">
        <v>2</v>
      </c>
      <c r="W196" s="31">
        <v>39</v>
      </c>
      <c r="X196" s="31">
        <v>1</v>
      </c>
      <c r="Y196" s="31">
        <v>0</v>
      </c>
      <c r="Z196" s="31">
        <v>2</v>
      </c>
      <c r="AA196" s="31">
        <v>4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5</v>
      </c>
      <c r="AH196" s="31">
        <v>3</v>
      </c>
      <c r="AI196" s="31">
        <v>0</v>
      </c>
      <c r="AJ196" s="31">
        <v>0</v>
      </c>
      <c r="AK196" s="31">
        <v>0</v>
      </c>
      <c r="AL196" s="31">
        <v>0</v>
      </c>
      <c r="AM196" s="31" t="s">
        <v>567</v>
      </c>
      <c r="AN196" s="31">
        <v>5</v>
      </c>
      <c r="AO196" s="31" t="s">
        <v>1524</v>
      </c>
      <c r="AP196" s="31">
        <v>3</v>
      </c>
      <c r="AQ196" s="31" t="s">
        <v>1525</v>
      </c>
      <c r="AR196" s="31">
        <v>0</v>
      </c>
      <c r="AS196" s="31">
        <v>0</v>
      </c>
      <c r="AT196" s="31">
        <v>0</v>
      </c>
      <c r="AU196" s="31">
        <v>0</v>
      </c>
      <c r="AV196" s="31">
        <v>2</v>
      </c>
      <c r="AW196" s="31">
        <v>1</v>
      </c>
      <c r="AX196" s="31">
        <v>2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2</v>
      </c>
      <c r="BG196" s="31" t="s">
        <v>552</v>
      </c>
      <c r="BH196" s="31" t="s">
        <v>595</v>
      </c>
      <c r="BI196" s="31">
        <v>4</v>
      </c>
      <c r="BJ196" s="31">
        <v>4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f t="shared" ref="BR196:BR259" si="23">IF(RIGHT(BP196,1)="L",1,0)</f>
        <v>0</v>
      </c>
      <c r="BS196" s="31" t="s">
        <v>184</v>
      </c>
      <c r="BT196" s="31" t="s">
        <v>38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 t="s">
        <v>1327</v>
      </c>
      <c r="CH196" s="34">
        <v>0</v>
      </c>
      <c r="CI196" s="32">
        <v>0</v>
      </c>
      <c r="CJ196" s="32">
        <v>0</v>
      </c>
      <c r="CK196" s="32">
        <v>0</v>
      </c>
      <c r="CL196" s="32">
        <v>0</v>
      </c>
      <c r="CN196" s="32">
        <v>1</v>
      </c>
      <c r="CO196" s="32">
        <v>1</v>
      </c>
      <c r="CP196" s="32">
        <v>1</v>
      </c>
      <c r="CQ196" s="32">
        <v>0</v>
      </c>
      <c r="CR196" s="32">
        <v>0</v>
      </c>
      <c r="CS196" s="32">
        <v>1</v>
      </c>
      <c r="CT196" s="32">
        <v>1</v>
      </c>
      <c r="CU196" s="32">
        <v>0</v>
      </c>
      <c r="CV196" s="35">
        <v>0</v>
      </c>
      <c r="CW196" s="35">
        <v>0</v>
      </c>
      <c r="CX196" s="35">
        <v>0</v>
      </c>
      <c r="CY196" s="35">
        <v>0</v>
      </c>
      <c r="CZ196" s="35">
        <v>0</v>
      </c>
      <c r="DB196" s="32">
        <f t="shared" si="21"/>
        <v>1</v>
      </c>
      <c r="DC196" s="32">
        <f t="shared" si="21"/>
        <v>1</v>
      </c>
      <c r="DD196" s="32">
        <f t="shared" si="21"/>
        <v>0</v>
      </c>
      <c r="DE196" s="32">
        <f t="shared" si="20"/>
        <v>0</v>
      </c>
      <c r="DF196" s="32">
        <f t="shared" si="20"/>
        <v>0</v>
      </c>
      <c r="DG196" s="35">
        <f t="shared" si="20"/>
        <v>0</v>
      </c>
      <c r="DH196" s="35">
        <f t="shared" si="20"/>
        <v>0</v>
      </c>
      <c r="DI196" s="35">
        <f t="shared" si="20"/>
        <v>0</v>
      </c>
      <c r="DJ196" s="35">
        <f t="shared" si="20"/>
        <v>0</v>
      </c>
      <c r="JWI196" s="31"/>
      <c r="PSW196" s="31"/>
    </row>
    <row r="197" spans="1:114 7367:7367 11333:11333" x14ac:dyDescent="0.25">
      <c r="A197" s="32">
        <v>74</v>
      </c>
      <c r="B197" s="32" t="s">
        <v>1526</v>
      </c>
      <c r="C197" s="32" t="s">
        <v>1527</v>
      </c>
      <c r="D197" s="32" t="s">
        <v>620</v>
      </c>
      <c r="E197" s="32" t="s">
        <v>573</v>
      </c>
      <c r="F197" s="32">
        <v>1</v>
      </c>
      <c r="G197" s="32">
        <v>0</v>
      </c>
      <c r="H197" s="32" t="str">
        <f t="shared" si="22"/>
        <v>ok</v>
      </c>
      <c r="I197" s="24" t="s">
        <v>1528</v>
      </c>
      <c r="J197" s="24" t="s">
        <v>1528</v>
      </c>
      <c r="K197" s="31">
        <v>3880</v>
      </c>
      <c r="L197" s="31">
        <v>541</v>
      </c>
      <c r="M197" s="31" t="s">
        <v>728</v>
      </c>
      <c r="N197" s="31" t="s">
        <v>782</v>
      </c>
      <c r="O197" s="31">
        <v>215</v>
      </c>
      <c r="P197" s="31">
        <v>26</v>
      </c>
      <c r="Q197" s="31" t="s">
        <v>23</v>
      </c>
      <c r="R197" s="31" t="s">
        <v>730</v>
      </c>
      <c r="S197" s="31">
        <v>0</v>
      </c>
      <c r="T197" s="31" t="s">
        <v>46</v>
      </c>
      <c r="U197" s="31">
        <v>1</v>
      </c>
      <c r="V197" s="31">
        <v>0</v>
      </c>
      <c r="W197" s="31">
        <v>8.9499999999999993</v>
      </c>
      <c r="X197" s="31">
        <v>1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 t="s">
        <v>567</v>
      </c>
      <c r="AN197" s="31">
        <v>1</v>
      </c>
      <c r="AO197" s="31" t="s">
        <v>793</v>
      </c>
      <c r="AP197" s="31">
        <v>3</v>
      </c>
      <c r="AQ197" s="31" t="s">
        <v>38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  <c r="AW197" s="31">
        <v>1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31">
        <v>0</v>
      </c>
      <c r="BE197" s="31">
        <v>0</v>
      </c>
      <c r="BF197" s="31">
        <v>1</v>
      </c>
      <c r="BG197" s="31" t="s">
        <v>552</v>
      </c>
      <c r="BH197" s="31" t="s">
        <v>595</v>
      </c>
      <c r="BI197" s="31">
        <v>0</v>
      </c>
      <c r="BJ197" s="31">
        <v>0</v>
      </c>
      <c r="BK197" s="31">
        <v>0</v>
      </c>
      <c r="BL197" s="31">
        <v>0</v>
      </c>
      <c r="BM197" s="31">
        <v>0</v>
      </c>
      <c r="BN197" s="31">
        <v>0</v>
      </c>
      <c r="BO197" s="31">
        <v>0</v>
      </c>
      <c r="BP197" s="31">
        <v>0</v>
      </c>
      <c r="BQ197" s="31">
        <v>0</v>
      </c>
      <c r="BR197" s="31">
        <f t="shared" si="23"/>
        <v>0</v>
      </c>
      <c r="BS197" s="31" t="s">
        <v>121</v>
      </c>
      <c r="BT197" s="31">
        <v>0</v>
      </c>
      <c r="BU197" s="31">
        <v>0</v>
      </c>
      <c r="BV197" s="31">
        <v>0</v>
      </c>
      <c r="BW197" s="31">
        <v>0</v>
      </c>
      <c r="BX197" s="31">
        <v>0</v>
      </c>
      <c r="BY197" s="31">
        <v>0</v>
      </c>
      <c r="BZ197" s="31">
        <v>0</v>
      </c>
      <c r="CA197" s="31">
        <v>0</v>
      </c>
      <c r="CB197" s="31">
        <v>0</v>
      </c>
      <c r="CC197" s="31">
        <v>0</v>
      </c>
      <c r="CD197" s="31">
        <v>0</v>
      </c>
      <c r="CE197" s="31" t="s">
        <v>1529</v>
      </c>
      <c r="CH197" s="34">
        <v>0</v>
      </c>
      <c r="CI197" s="32">
        <v>0</v>
      </c>
      <c r="CJ197" s="32">
        <v>0</v>
      </c>
      <c r="CK197" s="32">
        <v>1</v>
      </c>
      <c r="CL197" s="32">
        <v>1</v>
      </c>
      <c r="CN197" s="32">
        <v>1</v>
      </c>
      <c r="CO197" s="32">
        <v>0</v>
      </c>
      <c r="CP197" s="32">
        <v>0</v>
      </c>
      <c r="CQ197" s="32">
        <v>0</v>
      </c>
      <c r="CR197" s="32">
        <v>0</v>
      </c>
      <c r="CS197" s="32">
        <v>0</v>
      </c>
      <c r="CT197" s="32">
        <v>0</v>
      </c>
      <c r="CU197" s="32">
        <v>0</v>
      </c>
      <c r="CV197" s="35">
        <v>0</v>
      </c>
      <c r="CW197" s="35">
        <v>0</v>
      </c>
      <c r="CX197" s="35">
        <v>0</v>
      </c>
      <c r="CY197" s="35">
        <v>0</v>
      </c>
      <c r="CZ197" s="35">
        <v>0</v>
      </c>
      <c r="DB197" s="32">
        <f t="shared" si="21"/>
        <v>1</v>
      </c>
      <c r="DC197" s="32">
        <f t="shared" si="21"/>
        <v>0</v>
      </c>
      <c r="DD197" s="32">
        <f t="shared" si="21"/>
        <v>0</v>
      </c>
      <c r="DE197" s="32">
        <f t="shared" si="20"/>
        <v>0</v>
      </c>
      <c r="DF197" s="32">
        <f t="shared" si="20"/>
        <v>0</v>
      </c>
      <c r="DG197" s="35">
        <f t="shared" si="20"/>
        <v>0</v>
      </c>
      <c r="DH197" s="35">
        <f t="shared" si="20"/>
        <v>0</v>
      </c>
      <c r="DI197" s="35">
        <f t="shared" si="20"/>
        <v>0</v>
      </c>
      <c r="DJ197" s="35">
        <f t="shared" si="20"/>
        <v>0</v>
      </c>
      <c r="JWI197" s="31"/>
      <c r="PSW197" s="31"/>
    </row>
    <row r="198" spans="1:114 7367:7367 11333:11333" x14ac:dyDescent="0.25">
      <c r="A198" s="32">
        <v>36</v>
      </c>
      <c r="B198" s="32" t="s">
        <v>1530</v>
      </c>
      <c r="C198" s="32" t="s">
        <v>1531</v>
      </c>
      <c r="D198" s="32" t="s">
        <v>1532</v>
      </c>
      <c r="E198" s="32" t="s">
        <v>517</v>
      </c>
      <c r="F198" s="32">
        <v>0</v>
      </c>
      <c r="G198" s="32">
        <v>1</v>
      </c>
      <c r="H198" s="32" t="str">
        <f t="shared" si="22"/>
        <v>ok</v>
      </c>
      <c r="I198" s="25" t="s">
        <v>288</v>
      </c>
      <c r="J198" s="25" t="s">
        <v>288</v>
      </c>
      <c r="K198" s="31">
        <v>2456</v>
      </c>
      <c r="L198" s="31">
        <v>1653</v>
      </c>
      <c r="M198" s="31" t="s">
        <v>607</v>
      </c>
      <c r="N198" s="31" t="s">
        <v>608</v>
      </c>
      <c r="O198" s="31">
        <v>375</v>
      </c>
      <c r="P198" s="31">
        <v>7</v>
      </c>
      <c r="Q198" s="31" t="s">
        <v>23</v>
      </c>
      <c r="R198" s="31" t="s">
        <v>609</v>
      </c>
      <c r="S198" s="31">
        <v>0</v>
      </c>
      <c r="T198" s="31" t="s">
        <v>46</v>
      </c>
      <c r="U198" s="31">
        <v>1</v>
      </c>
      <c r="V198" s="31">
        <v>2</v>
      </c>
      <c r="W198" s="31">
        <v>242.75</v>
      </c>
      <c r="X198" s="31">
        <v>2</v>
      </c>
      <c r="Y198" s="31">
        <v>0</v>
      </c>
      <c r="Z198" s="31">
        <v>1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3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 t="s">
        <v>540</v>
      </c>
      <c r="AN198" s="31">
        <v>3</v>
      </c>
      <c r="AO198" s="31" t="s">
        <v>1533</v>
      </c>
      <c r="AP198" s="31">
        <v>3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  <c r="AW198" s="31">
        <v>0</v>
      </c>
      <c r="AX198" s="31">
        <v>2</v>
      </c>
      <c r="AY198" s="31">
        <v>0</v>
      </c>
      <c r="AZ198" s="31">
        <v>1</v>
      </c>
      <c r="BA198" s="31">
        <v>0</v>
      </c>
      <c r="BB198" s="31">
        <v>0</v>
      </c>
      <c r="BC198" s="31">
        <v>0</v>
      </c>
      <c r="BD198" s="31">
        <v>3</v>
      </c>
      <c r="BE198" s="31">
        <v>0</v>
      </c>
      <c r="BF198" s="31">
        <v>3</v>
      </c>
      <c r="BG198" s="31" t="s">
        <v>555</v>
      </c>
      <c r="BH198" s="31" t="s">
        <v>682</v>
      </c>
      <c r="BI198" s="31">
        <v>4</v>
      </c>
      <c r="BJ198" s="31">
        <v>4</v>
      </c>
      <c r="BK198" s="31">
        <v>0</v>
      </c>
      <c r="BL198" s="31">
        <v>0</v>
      </c>
      <c r="BM198" s="31">
        <v>0</v>
      </c>
      <c r="BN198" s="31">
        <v>1</v>
      </c>
      <c r="BO198" s="31">
        <v>0</v>
      </c>
      <c r="BP198" s="31">
        <v>0</v>
      </c>
      <c r="BQ198" s="31">
        <v>0</v>
      </c>
      <c r="BR198" s="31">
        <f t="shared" si="23"/>
        <v>0</v>
      </c>
      <c r="BS198" s="31" t="s">
        <v>38</v>
      </c>
      <c r="BT198" s="31">
        <v>0</v>
      </c>
      <c r="BU198" s="31">
        <v>0</v>
      </c>
      <c r="BV198" s="31">
        <v>0</v>
      </c>
      <c r="BW198" s="31">
        <v>0</v>
      </c>
      <c r="BX198" s="31">
        <v>0</v>
      </c>
      <c r="BY198" s="31">
        <v>0</v>
      </c>
      <c r="BZ198" s="31">
        <v>0</v>
      </c>
      <c r="CA198" s="31">
        <v>0</v>
      </c>
      <c r="CB198" s="31">
        <v>0</v>
      </c>
      <c r="CC198" s="31">
        <v>0</v>
      </c>
      <c r="CD198" s="31">
        <v>0</v>
      </c>
      <c r="CE198" s="31" t="s">
        <v>676</v>
      </c>
      <c r="CH198" s="34">
        <v>0</v>
      </c>
      <c r="CI198" s="32">
        <v>0</v>
      </c>
      <c r="CJ198" s="32">
        <v>0</v>
      </c>
      <c r="CK198" s="32">
        <v>0</v>
      </c>
      <c r="CL198" s="32">
        <v>0</v>
      </c>
      <c r="CN198" s="32">
        <v>1</v>
      </c>
      <c r="CO198" s="32">
        <v>1</v>
      </c>
      <c r="CP198" s="32">
        <v>0</v>
      </c>
      <c r="CQ198" s="32">
        <v>0</v>
      </c>
      <c r="CR198" s="32">
        <v>0</v>
      </c>
      <c r="CS198" s="32">
        <v>1</v>
      </c>
      <c r="CT198" s="32">
        <v>0</v>
      </c>
      <c r="CU198" s="32">
        <v>0</v>
      </c>
      <c r="CV198" s="35">
        <v>0</v>
      </c>
      <c r="CW198" s="35">
        <v>0</v>
      </c>
      <c r="CX198" s="35">
        <v>0</v>
      </c>
      <c r="CY198" s="35">
        <v>0</v>
      </c>
      <c r="CZ198" s="35">
        <v>0</v>
      </c>
      <c r="DB198" s="32">
        <f t="shared" si="21"/>
        <v>0</v>
      </c>
      <c r="DC198" s="32">
        <f t="shared" si="21"/>
        <v>1</v>
      </c>
      <c r="DD198" s="32">
        <f t="shared" si="21"/>
        <v>0</v>
      </c>
      <c r="DE198" s="32">
        <f t="shared" si="20"/>
        <v>1</v>
      </c>
      <c r="DF198" s="32">
        <f t="shared" si="20"/>
        <v>0</v>
      </c>
      <c r="DG198" s="35">
        <f t="shared" si="20"/>
        <v>0</v>
      </c>
      <c r="DH198" s="35">
        <f t="shared" si="20"/>
        <v>0</v>
      </c>
      <c r="DI198" s="35">
        <f t="shared" si="20"/>
        <v>1</v>
      </c>
      <c r="DJ198" s="35">
        <f t="shared" si="20"/>
        <v>0</v>
      </c>
      <c r="JWI198" s="31"/>
      <c r="PSW198" s="31"/>
    </row>
    <row r="199" spans="1:114 7367:7367 11333:11333" x14ac:dyDescent="0.25">
      <c r="A199" s="32">
        <v>9</v>
      </c>
      <c r="B199" s="32" t="s">
        <v>1534</v>
      </c>
      <c r="C199" s="32" t="s">
        <v>1535</v>
      </c>
      <c r="D199" s="32" t="s">
        <v>1536</v>
      </c>
      <c r="E199" s="32" t="s">
        <v>573</v>
      </c>
      <c r="F199" s="32">
        <v>1</v>
      </c>
      <c r="G199" s="32">
        <v>0</v>
      </c>
      <c r="H199" s="32" t="str">
        <f t="shared" si="22"/>
        <v>ok</v>
      </c>
      <c r="I199" s="44" t="s">
        <v>1537</v>
      </c>
      <c r="J199" s="44" t="s">
        <v>1537</v>
      </c>
      <c r="K199" s="31">
        <v>963</v>
      </c>
      <c r="L199" s="31">
        <v>88</v>
      </c>
      <c r="M199" s="31" t="s">
        <v>1408</v>
      </c>
      <c r="N199" s="31" t="s">
        <v>1409</v>
      </c>
      <c r="O199" s="31">
        <v>51</v>
      </c>
      <c r="P199" s="31">
        <v>4</v>
      </c>
      <c r="Q199" s="31" t="s">
        <v>19</v>
      </c>
      <c r="R199" s="31" t="s">
        <v>566</v>
      </c>
      <c r="S199" s="31">
        <v>0</v>
      </c>
      <c r="T199" s="31" t="s">
        <v>46</v>
      </c>
      <c r="U199" s="31">
        <v>1</v>
      </c>
      <c r="V199" s="31">
        <v>2</v>
      </c>
      <c r="W199" s="31">
        <v>1275</v>
      </c>
      <c r="X199" s="31">
        <v>1</v>
      </c>
      <c r="Y199" s="31">
        <v>0</v>
      </c>
      <c r="Z199" s="31">
        <v>2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3</v>
      </c>
      <c r="AI199" s="31">
        <v>4</v>
      </c>
      <c r="AJ199" s="31">
        <v>0</v>
      </c>
      <c r="AK199" s="31">
        <v>0</v>
      </c>
      <c r="AL199" s="31">
        <v>0</v>
      </c>
      <c r="AM199" s="31" t="s">
        <v>567</v>
      </c>
      <c r="AN199" s="31">
        <v>4</v>
      </c>
      <c r="AO199" s="31" t="s">
        <v>40</v>
      </c>
      <c r="AP199" s="31">
        <v>1</v>
      </c>
      <c r="AQ199" s="31" t="s">
        <v>38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  <c r="AW199" s="31">
        <v>3</v>
      </c>
      <c r="AX199" s="31">
        <v>1</v>
      </c>
      <c r="AY199" s="31">
        <v>0</v>
      </c>
      <c r="AZ199" s="31">
        <v>0</v>
      </c>
      <c r="BA199" s="31">
        <v>0</v>
      </c>
      <c r="BB199" s="31">
        <v>0</v>
      </c>
      <c r="BC199" s="31">
        <v>0</v>
      </c>
      <c r="BD199" s="31">
        <v>2</v>
      </c>
      <c r="BE199" s="31">
        <v>0</v>
      </c>
      <c r="BF199" s="31">
        <v>3</v>
      </c>
      <c r="BG199" s="31" t="s">
        <v>553</v>
      </c>
      <c r="BH199" s="31" t="s">
        <v>690</v>
      </c>
      <c r="BI199" s="31">
        <v>3</v>
      </c>
      <c r="BJ199" s="31">
        <v>3</v>
      </c>
      <c r="BK199" s="31">
        <v>3</v>
      </c>
      <c r="BL199" s="31">
        <v>0</v>
      </c>
      <c r="BM199" s="31">
        <v>1</v>
      </c>
      <c r="BN199" s="31">
        <v>0</v>
      </c>
      <c r="BO199" s="31">
        <v>0</v>
      </c>
      <c r="BP199" s="31" t="s">
        <v>203</v>
      </c>
      <c r="BQ199" s="31" t="s">
        <v>58</v>
      </c>
      <c r="BR199" s="31">
        <f t="shared" si="23"/>
        <v>1</v>
      </c>
      <c r="BS199" s="31" t="s">
        <v>96</v>
      </c>
      <c r="BT199" s="31" t="s">
        <v>38</v>
      </c>
      <c r="BU199" s="31">
        <v>2</v>
      </c>
      <c r="BV199" s="31">
        <v>1</v>
      </c>
      <c r="BW199" s="31">
        <v>0</v>
      </c>
      <c r="BX199" s="31">
        <v>0</v>
      </c>
      <c r="BY199" s="31">
        <v>0</v>
      </c>
      <c r="BZ199" s="31">
        <v>0</v>
      </c>
      <c r="CA199" s="31">
        <v>0</v>
      </c>
      <c r="CB199" s="31">
        <v>0</v>
      </c>
      <c r="CC199" s="31">
        <v>0</v>
      </c>
      <c r="CD199" s="31">
        <v>0</v>
      </c>
      <c r="CE199" s="31" t="s">
        <v>1538</v>
      </c>
      <c r="CH199" s="34">
        <v>1</v>
      </c>
      <c r="CI199" s="32">
        <v>0</v>
      </c>
      <c r="CJ199" s="32">
        <v>0</v>
      </c>
      <c r="CK199" s="32">
        <v>0</v>
      </c>
      <c r="CL199" s="32">
        <v>1</v>
      </c>
      <c r="CN199" s="32">
        <v>1</v>
      </c>
      <c r="CO199" s="32">
        <v>1</v>
      </c>
      <c r="CP199" s="32">
        <v>0</v>
      </c>
      <c r="CQ199" s="32">
        <v>0</v>
      </c>
      <c r="CR199" s="32">
        <v>0</v>
      </c>
      <c r="CS199" s="32">
        <v>0</v>
      </c>
      <c r="CT199" s="32">
        <v>1</v>
      </c>
      <c r="CU199" s="32">
        <v>0</v>
      </c>
      <c r="CV199" s="35">
        <v>0</v>
      </c>
      <c r="CW199" s="35">
        <v>0</v>
      </c>
      <c r="CX199" s="35">
        <v>0</v>
      </c>
      <c r="CY199" s="35">
        <v>0</v>
      </c>
      <c r="CZ199" s="35">
        <v>1</v>
      </c>
      <c r="DB199" s="32">
        <f t="shared" si="21"/>
        <v>1</v>
      </c>
      <c r="DC199" s="32">
        <f t="shared" si="21"/>
        <v>1</v>
      </c>
      <c r="DD199" s="32">
        <f t="shared" si="21"/>
        <v>0</v>
      </c>
      <c r="DE199" s="32">
        <f t="shared" si="20"/>
        <v>0</v>
      </c>
      <c r="DF199" s="32">
        <f t="shared" si="20"/>
        <v>0</v>
      </c>
      <c r="DG199" s="35">
        <f t="shared" si="20"/>
        <v>0</v>
      </c>
      <c r="DH199" s="35">
        <f t="shared" si="20"/>
        <v>0</v>
      </c>
      <c r="DI199" s="35">
        <f t="shared" si="20"/>
        <v>1</v>
      </c>
      <c r="DJ199" s="35">
        <f t="shared" si="20"/>
        <v>0</v>
      </c>
      <c r="JWI199" s="31"/>
      <c r="PSW199" s="31"/>
    </row>
    <row r="200" spans="1:114 7367:7367 11333:11333" x14ac:dyDescent="0.25">
      <c r="A200" s="32">
        <v>227</v>
      </c>
      <c r="B200" s="32" t="s">
        <v>1539</v>
      </c>
      <c r="C200" s="32" t="s">
        <v>1540</v>
      </c>
      <c r="D200" s="32" t="s">
        <v>1541</v>
      </c>
      <c r="E200" s="32" t="s">
        <v>573</v>
      </c>
      <c r="F200" s="32">
        <v>1</v>
      </c>
      <c r="G200" s="32">
        <v>0</v>
      </c>
      <c r="H200" s="32" t="str">
        <f t="shared" si="22"/>
        <v>ok</v>
      </c>
      <c r="I200" s="24" t="s">
        <v>1542</v>
      </c>
      <c r="J200" s="24" t="s">
        <v>1542</v>
      </c>
      <c r="K200" s="31">
        <v>8656</v>
      </c>
      <c r="L200" s="31">
        <v>9346</v>
      </c>
      <c r="M200" s="31" t="s">
        <v>623</v>
      </c>
      <c r="N200" s="31" t="s">
        <v>665</v>
      </c>
      <c r="O200" s="31">
        <v>260</v>
      </c>
      <c r="P200" s="31">
        <v>1</v>
      </c>
      <c r="Q200" s="31" t="s">
        <v>23</v>
      </c>
      <c r="R200" s="31" t="s">
        <v>666</v>
      </c>
      <c r="S200" s="31">
        <v>0</v>
      </c>
      <c r="T200" s="31" t="s">
        <v>46</v>
      </c>
      <c r="U200" s="31">
        <v>2</v>
      </c>
      <c r="V200" s="31">
        <v>2</v>
      </c>
      <c r="W200" s="31">
        <v>19.5</v>
      </c>
      <c r="X200" s="31">
        <v>1</v>
      </c>
      <c r="Y200" s="31">
        <v>0</v>
      </c>
      <c r="Z200" s="31">
        <v>3</v>
      </c>
      <c r="AA200" s="31">
        <v>2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4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 t="s">
        <v>567</v>
      </c>
      <c r="AN200" s="31">
        <v>4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2</v>
      </c>
      <c r="AX200" s="31">
        <v>1</v>
      </c>
      <c r="AY200" s="31">
        <v>0</v>
      </c>
      <c r="AZ200" s="31">
        <v>4</v>
      </c>
      <c r="BA200" s="31">
        <v>0</v>
      </c>
      <c r="BB200" s="31">
        <v>0</v>
      </c>
      <c r="BC200" s="31">
        <v>0</v>
      </c>
      <c r="BD200" s="31">
        <v>3</v>
      </c>
      <c r="BE200" s="31">
        <v>0</v>
      </c>
      <c r="BF200" s="31">
        <v>4</v>
      </c>
      <c r="BG200" s="31" t="s">
        <v>553</v>
      </c>
      <c r="BH200" s="31" t="s">
        <v>637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f t="shared" si="23"/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 t="s">
        <v>1143</v>
      </c>
      <c r="CH200" s="34">
        <v>0</v>
      </c>
      <c r="CI200" s="32">
        <v>0</v>
      </c>
      <c r="CJ200" s="32">
        <v>0</v>
      </c>
      <c r="CK200" s="32">
        <v>0</v>
      </c>
      <c r="CL200" s="32">
        <v>0</v>
      </c>
      <c r="CN200" s="32">
        <v>1</v>
      </c>
      <c r="CO200" s="32">
        <v>1</v>
      </c>
      <c r="CP200" s="32">
        <v>1</v>
      </c>
      <c r="CQ200" s="32">
        <v>0</v>
      </c>
      <c r="CR200" s="32">
        <v>0</v>
      </c>
      <c r="CS200" s="32">
        <v>1</v>
      </c>
      <c r="CT200" s="32">
        <v>0</v>
      </c>
      <c r="CU200" s="32">
        <v>0</v>
      </c>
      <c r="CV200" s="35">
        <v>0</v>
      </c>
      <c r="CW200" s="35">
        <v>0</v>
      </c>
      <c r="CX200" s="35">
        <v>0</v>
      </c>
      <c r="CY200" s="35">
        <v>0</v>
      </c>
      <c r="CZ200" s="35">
        <v>0</v>
      </c>
      <c r="DB200" s="32">
        <f t="shared" si="21"/>
        <v>1</v>
      </c>
      <c r="DC200" s="32">
        <f t="shared" si="21"/>
        <v>1</v>
      </c>
      <c r="DD200" s="32">
        <f t="shared" si="21"/>
        <v>0</v>
      </c>
      <c r="DE200" s="32">
        <f t="shared" si="20"/>
        <v>1</v>
      </c>
      <c r="DF200" s="32">
        <f t="shared" si="20"/>
        <v>0</v>
      </c>
      <c r="DG200" s="35">
        <f t="shared" si="20"/>
        <v>0</v>
      </c>
      <c r="DH200" s="35">
        <f t="shared" si="20"/>
        <v>0</v>
      </c>
      <c r="DI200" s="35">
        <f t="shared" si="20"/>
        <v>1</v>
      </c>
      <c r="DJ200" s="35">
        <f t="shared" si="20"/>
        <v>0</v>
      </c>
      <c r="JWI200" s="31"/>
      <c r="PSW200" s="31"/>
    </row>
    <row r="201" spans="1:114 7367:7367 11333:11333" x14ac:dyDescent="0.25">
      <c r="A201" s="32">
        <v>173</v>
      </c>
      <c r="B201" s="32" t="s">
        <v>1543</v>
      </c>
      <c r="C201" s="32" t="s">
        <v>1544</v>
      </c>
      <c r="D201" s="32" t="s">
        <v>1545</v>
      </c>
      <c r="E201" s="32" t="s">
        <v>573</v>
      </c>
      <c r="F201" s="32">
        <v>1</v>
      </c>
      <c r="G201" s="32">
        <v>0</v>
      </c>
      <c r="H201" s="32" t="str">
        <f t="shared" si="22"/>
        <v>ok</v>
      </c>
      <c r="I201" s="24" t="s">
        <v>1546</v>
      </c>
      <c r="J201" s="24" t="s">
        <v>1546</v>
      </c>
      <c r="K201" s="31">
        <v>4759</v>
      </c>
      <c r="L201" s="31">
        <v>4479</v>
      </c>
      <c r="M201" s="31" t="s">
        <v>623</v>
      </c>
      <c r="N201" s="31" t="s">
        <v>633</v>
      </c>
      <c r="O201" s="31">
        <v>87</v>
      </c>
      <c r="P201" s="31">
        <v>11</v>
      </c>
      <c r="Q201" s="31" t="s">
        <v>23</v>
      </c>
      <c r="R201" s="31" t="s">
        <v>644</v>
      </c>
      <c r="S201" s="31">
        <v>0</v>
      </c>
      <c r="T201" s="31" t="s">
        <v>46</v>
      </c>
      <c r="U201" s="31">
        <v>1</v>
      </c>
      <c r="V201" s="31">
        <v>0</v>
      </c>
      <c r="W201" s="31">
        <v>49.5</v>
      </c>
      <c r="X201" s="31">
        <v>1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 t="s">
        <v>567</v>
      </c>
      <c r="AN201" s="31">
        <v>1</v>
      </c>
      <c r="AO201" s="31" t="s">
        <v>40</v>
      </c>
      <c r="AP201" s="31">
        <v>1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  <c r="AW201" s="31">
        <v>0</v>
      </c>
      <c r="AX201" s="31">
        <v>1</v>
      </c>
      <c r="AY201" s="31">
        <v>0</v>
      </c>
      <c r="AZ201" s="31">
        <v>0</v>
      </c>
      <c r="BA201" s="31">
        <v>0</v>
      </c>
      <c r="BB201" s="31">
        <v>0</v>
      </c>
      <c r="BC201" s="31">
        <v>0</v>
      </c>
      <c r="BD201" s="31">
        <v>0</v>
      </c>
      <c r="BE201" s="31">
        <v>0</v>
      </c>
      <c r="BF201" s="31">
        <v>1</v>
      </c>
      <c r="BG201" s="31" t="s">
        <v>553</v>
      </c>
      <c r="BH201" s="31" t="s">
        <v>667</v>
      </c>
      <c r="BI201" s="31">
        <v>0</v>
      </c>
      <c r="BJ201" s="31">
        <v>0</v>
      </c>
      <c r="BK201" s="31">
        <v>0</v>
      </c>
      <c r="BL201" s="31">
        <v>0</v>
      </c>
      <c r="BM201" s="31">
        <v>0</v>
      </c>
      <c r="BN201" s="31">
        <v>0</v>
      </c>
      <c r="BO201" s="31">
        <v>0</v>
      </c>
      <c r="BP201" s="31">
        <v>0</v>
      </c>
      <c r="BQ201" s="31">
        <v>0</v>
      </c>
      <c r="BR201" s="31">
        <f t="shared" si="23"/>
        <v>0</v>
      </c>
      <c r="BS201" s="31" t="s">
        <v>184</v>
      </c>
      <c r="BT201" s="31">
        <v>0</v>
      </c>
      <c r="BU201" s="31">
        <v>0</v>
      </c>
      <c r="BV201" s="31">
        <v>0</v>
      </c>
      <c r="BW201" s="31">
        <v>0</v>
      </c>
      <c r="BX201" s="31">
        <v>0</v>
      </c>
      <c r="BY201" s="31">
        <v>0</v>
      </c>
      <c r="BZ201" s="31">
        <v>0</v>
      </c>
      <c r="CA201" s="31">
        <v>0</v>
      </c>
      <c r="CB201" s="31">
        <v>0</v>
      </c>
      <c r="CC201" s="31">
        <v>0</v>
      </c>
      <c r="CD201" s="31">
        <v>0</v>
      </c>
      <c r="CE201" s="31" t="s">
        <v>1547</v>
      </c>
      <c r="CH201" s="34">
        <v>0</v>
      </c>
      <c r="CI201" s="32">
        <v>0</v>
      </c>
      <c r="CJ201" s="32">
        <v>0</v>
      </c>
      <c r="CK201" s="32">
        <v>0</v>
      </c>
      <c r="CL201" s="32">
        <v>0</v>
      </c>
      <c r="CN201" s="32">
        <v>1</v>
      </c>
      <c r="CO201" s="32">
        <v>0</v>
      </c>
      <c r="CP201" s="32">
        <v>0</v>
      </c>
      <c r="CQ201" s="32">
        <v>0</v>
      </c>
      <c r="CR201" s="32">
        <v>0</v>
      </c>
      <c r="CS201" s="32">
        <v>0</v>
      </c>
      <c r="CT201" s="32">
        <v>0</v>
      </c>
      <c r="CU201" s="32">
        <v>0</v>
      </c>
      <c r="CV201" s="35">
        <v>0</v>
      </c>
      <c r="CW201" s="35">
        <v>0</v>
      </c>
      <c r="CX201" s="35">
        <v>0</v>
      </c>
      <c r="CY201" s="35">
        <v>0</v>
      </c>
      <c r="CZ201" s="35">
        <v>0</v>
      </c>
      <c r="DB201" s="32">
        <f t="shared" si="21"/>
        <v>0</v>
      </c>
      <c r="DC201" s="32">
        <f t="shared" si="21"/>
        <v>1</v>
      </c>
      <c r="DD201" s="32">
        <f t="shared" si="21"/>
        <v>0</v>
      </c>
      <c r="DE201" s="32">
        <f t="shared" si="20"/>
        <v>0</v>
      </c>
      <c r="DF201" s="32">
        <f t="shared" si="20"/>
        <v>0</v>
      </c>
      <c r="DG201" s="35">
        <f t="shared" si="20"/>
        <v>0</v>
      </c>
      <c r="DH201" s="35">
        <f t="shared" si="20"/>
        <v>0</v>
      </c>
      <c r="DI201" s="35">
        <f t="shared" si="20"/>
        <v>0</v>
      </c>
      <c r="DJ201" s="35">
        <f t="shared" si="20"/>
        <v>0</v>
      </c>
      <c r="JWI201" s="31"/>
      <c r="PSW201" s="31"/>
    </row>
    <row r="202" spans="1:114 7367:7367 11333:11333" x14ac:dyDescent="0.25">
      <c r="A202" s="32">
        <v>178</v>
      </c>
      <c r="B202" s="32" t="s">
        <v>1548</v>
      </c>
      <c r="C202" s="32" t="s">
        <v>1549</v>
      </c>
      <c r="D202" s="32" t="s">
        <v>1550</v>
      </c>
      <c r="E202" s="32" t="s">
        <v>573</v>
      </c>
      <c r="F202" s="32">
        <v>1</v>
      </c>
      <c r="G202" s="32">
        <v>0</v>
      </c>
      <c r="H202" s="32" t="str">
        <f t="shared" si="22"/>
        <v>ok</v>
      </c>
      <c r="I202" s="24" t="s">
        <v>1551</v>
      </c>
      <c r="J202" s="24" t="s">
        <v>1551</v>
      </c>
      <c r="K202" s="31">
        <v>4870</v>
      </c>
      <c r="L202" s="31">
        <v>4584</v>
      </c>
      <c r="M202" s="31" t="s">
        <v>623</v>
      </c>
      <c r="N202" s="31" t="s">
        <v>817</v>
      </c>
      <c r="O202" s="31">
        <v>59</v>
      </c>
      <c r="P202" s="31">
        <v>3</v>
      </c>
      <c r="Q202" s="31" t="s">
        <v>23</v>
      </c>
      <c r="R202" s="31" t="s">
        <v>644</v>
      </c>
      <c r="S202" s="31">
        <v>0</v>
      </c>
      <c r="T202" s="31" t="s">
        <v>46</v>
      </c>
      <c r="U202" s="31">
        <v>2</v>
      </c>
      <c r="V202" s="31">
        <v>2</v>
      </c>
      <c r="W202" s="31">
        <v>18.25</v>
      </c>
      <c r="X202" s="31">
        <v>1</v>
      </c>
      <c r="Y202" s="31">
        <v>0</v>
      </c>
      <c r="Z202" s="31">
        <v>2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 t="s">
        <v>567</v>
      </c>
      <c r="AN202" s="31">
        <v>2</v>
      </c>
      <c r="AO202" s="31" t="s">
        <v>56</v>
      </c>
      <c r="AP202" s="31">
        <v>1</v>
      </c>
      <c r="AQ202" s="31" t="s">
        <v>38</v>
      </c>
      <c r="AR202" s="31">
        <v>0</v>
      </c>
      <c r="AS202" s="31">
        <v>0</v>
      </c>
      <c r="AT202" s="31">
        <v>0</v>
      </c>
      <c r="AU202" s="31">
        <v>0</v>
      </c>
      <c r="AV202" s="31">
        <v>2</v>
      </c>
      <c r="AW202" s="31">
        <v>1</v>
      </c>
      <c r="AX202" s="31">
        <v>2</v>
      </c>
      <c r="AY202" s="31">
        <v>0</v>
      </c>
      <c r="AZ202" s="31">
        <v>0</v>
      </c>
      <c r="BA202" s="31">
        <v>0</v>
      </c>
      <c r="BB202" s="31">
        <v>0</v>
      </c>
      <c r="BC202" s="31">
        <v>0</v>
      </c>
      <c r="BD202" s="31">
        <v>0</v>
      </c>
      <c r="BE202" s="31">
        <v>0</v>
      </c>
      <c r="BF202" s="31">
        <v>2</v>
      </c>
      <c r="BG202" s="31" t="s">
        <v>552</v>
      </c>
      <c r="BH202" s="31" t="s">
        <v>595</v>
      </c>
      <c r="BI202" s="31">
        <v>0</v>
      </c>
      <c r="BJ202" s="31">
        <v>0</v>
      </c>
      <c r="BK202" s="31">
        <v>0</v>
      </c>
      <c r="BL202" s="31">
        <v>0</v>
      </c>
      <c r="BM202" s="31">
        <v>0</v>
      </c>
      <c r="BN202" s="31">
        <v>0</v>
      </c>
      <c r="BO202" s="31">
        <v>0</v>
      </c>
      <c r="BP202" s="31" t="s">
        <v>46</v>
      </c>
      <c r="BQ202" s="31">
        <v>0</v>
      </c>
      <c r="BR202" s="31">
        <f t="shared" si="23"/>
        <v>1</v>
      </c>
      <c r="BS202" s="31" t="s">
        <v>121</v>
      </c>
      <c r="BT202" s="31" t="s">
        <v>184</v>
      </c>
      <c r="BU202" s="31">
        <v>1</v>
      </c>
      <c r="BV202" s="31">
        <v>0</v>
      </c>
      <c r="BW202" s="31">
        <v>0</v>
      </c>
      <c r="BX202" s="31">
        <v>0</v>
      </c>
      <c r="BY202" s="31">
        <v>0</v>
      </c>
      <c r="BZ202" s="31">
        <v>0</v>
      </c>
      <c r="CA202" s="31">
        <v>0</v>
      </c>
      <c r="CB202" s="31">
        <v>0</v>
      </c>
      <c r="CC202" s="31">
        <v>0</v>
      </c>
      <c r="CD202" s="31">
        <v>0</v>
      </c>
      <c r="CE202" s="31" t="s">
        <v>1174</v>
      </c>
      <c r="CH202" s="34">
        <v>0</v>
      </c>
      <c r="CI202" s="32">
        <v>0</v>
      </c>
      <c r="CJ202" s="32">
        <v>0</v>
      </c>
      <c r="CK202" s="32">
        <v>1</v>
      </c>
      <c r="CL202" s="32">
        <v>1</v>
      </c>
      <c r="CN202" s="32">
        <v>1</v>
      </c>
      <c r="CO202" s="32">
        <v>1</v>
      </c>
      <c r="CP202" s="32">
        <v>0</v>
      </c>
      <c r="CQ202" s="32">
        <v>0</v>
      </c>
      <c r="CR202" s="32">
        <v>0</v>
      </c>
      <c r="CS202" s="32">
        <v>0</v>
      </c>
      <c r="CT202" s="32">
        <v>0</v>
      </c>
      <c r="CU202" s="32">
        <v>0</v>
      </c>
      <c r="CV202" s="35">
        <v>0</v>
      </c>
      <c r="CW202" s="35">
        <v>0</v>
      </c>
      <c r="CX202" s="35">
        <v>0</v>
      </c>
      <c r="CY202" s="35">
        <v>0</v>
      </c>
      <c r="CZ202" s="35">
        <v>0</v>
      </c>
      <c r="DB202" s="32">
        <f t="shared" si="21"/>
        <v>1</v>
      </c>
      <c r="DC202" s="32">
        <f t="shared" si="21"/>
        <v>1</v>
      </c>
      <c r="DD202" s="32">
        <f t="shared" si="21"/>
        <v>0</v>
      </c>
      <c r="DE202" s="32">
        <f t="shared" si="20"/>
        <v>0</v>
      </c>
      <c r="DF202" s="32">
        <f t="shared" si="20"/>
        <v>0</v>
      </c>
      <c r="DG202" s="35">
        <f t="shared" si="20"/>
        <v>0</v>
      </c>
      <c r="DH202" s="35">
        <f t="shared" si="20"/>
        <v>0</v>
      </c>
      <c r="DI202" s="35">
        <f t="shared" si="20"/>
        <v>0</v>
      </c>
      <c r="DJ202" s="35">
        <f t="shared" si="20"/>
        <v>0</v>
      </c>
      <c r="JWI202" s="31"/>
      <c r="PSW202" s="31"/>
    </row>
    <row r="203" spans="1:114 7367:7367 11333:11333" x14ac:dyDescent="0.25">
      <c r="A203" s="32">
        <v>261</v>
      </c>
      <c r="B203" s="32" t="s">
        <v>1552</v>
      </c>
      <c r="C203" s="32" t="s">
        <v>1553</v>
      </c>
      <c r="D203" s="32" t="s">
        <v>1554</v>
      </c>
      <c r="E203" s="32" t="s">
        <v>573</v>
      </c>
      <c r="F203" s="32">
        <v>1</v>
      </c>
      <c r="G203" s="32">
        <v>0</v>
      </c>
      <c r="H203" s="32" t="str">
        <f t="shared" si="22"/>
        <v>ok</v>
      </c>
      <c r="I203" s="24" t="s">
        <v>1555</v>
      </c>
      <c r="J203" s="24" t="s">
        <v>1555</v>
      </c>
      <c r="K203" s="31">
        <v>8601</v>
      </c>
      <c r="L203" s="31">
        <v>9295</v>
      </c>
      <c r="M203" s="31" t="s">
        <v>623</v>
      </c>
      <c r="N203" s="31" t="s">
        <v>665</v>
      </c>
      <c r="O203" s="31">
        <v>260</v>
      </c>
      <c r="P203" s="31">
        <v>9</v>
      </c>
      <c r="Q203" s="31" t="s">
        <v>23</v>
      </c>
      <c r="R203" s="31" t="s">
        <v>666</v>
      </c>
      <c r="S203" s="31">
        <v>0</v>
      </c>
      <c r="T203" s="31" t="s">
        <v>576</v>
      </c>
      <c r="U203" s="31">
        <v>2</v>
      </c>
      <c r="V203" s="31">
        <v>2</v>
      </c>
      <c r="W203" s="31">
        <v>34.6</v>
      </c>
      <c r="X203" s="31">
        <v>2</v>
      </c>
      <c r="Y203" s="31">
        <v>0</v>
      </c>
      <c r="Z203" s="31">
        <v>1</v>
      </c>
      <c r="AA203" s="31">
        <v>4</v>
      </c>
      <c r="AB203" s="31">
        <v>6</v>
      </c>
      <c r="AC203" s="31">
        <v>0</v>
      </c>
      <c r="AD203" s="31">
        <v>0</v>
      </c>
      <c r="AE203" s="31">
        <v>0</v>
      </c>
      <c r="AF203" s="31">
        <v>0</v>
      </c>
      <c r="AG203" s="31">
        <v>3</v>
      </c>
      <c r="AH203" s="31">
        <v>5</v>
      </c>
      <c r="AI203" s="31">
        <v>0</v>
      </c>
      <c r="AJ203" s="31">
        <v>0</v>
      </c>
      <c r="AK203" s="31">
        <v>0</v>
      </c>
      <c r="AL203" s="31">
        <v>0</v>
      </c>
      <c r="AM203" s="31" t="s">
        <v>540</v>
      </c>
      <c r="AN203" s="31">
        <v>6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1</v>
      </c>
      <c r="AX203" s="31">
        <v>2</v>
      </c>
      <c r="AY203" s="31">
        <v>4</v>
      </c>
      <c r="AZ203" s="31">
        <v>0</v>
      </c>
      <c r="BA203" s="31">
        <v>0</v>
      </c>
      <c r="BB203" s="31">
        <v>0</v>
      </c>
      <c r="BC203" s="31">
        <v>0</v>
      </c>
      <c r="BD203" s="31">
        <v>3</v>
      </c>
      <c r="BE203" s="31">
        <v>0</v>
      </c>
      <c r="BF203" s="31">
        <v>4</v>
      </c>
      <c r="BG203" s="31" t="s">
        <v>552</v>
      </c>
      <c r="BH203" s="31" t="s">
        <v>831</v>
      </c>
      <c r="BI203" s="31">
        <v>2</v>
      </c>
      <c r="BJ203" s="31">
        <v>4</v>
      </c>
      <c r="BK203" s="31">
        <v>0</v>
      </c>
      <c r="BL203" s="31">
        <v>0</v>
      </c>
      <c r="BM203" s="31">
        <v>0</v>
      </c>
      <c r="BN203" s="31">
        <v>0</v>
      </c>
      <c r="BO203" s="31">
        <v>0</v>
      </c>
      <c r="BP203" s="31">
        <v>0</v>
      </c>
      <c r="BQ203" s="31">
        <v>0</v>
      </c>
      <c r="BR203" s="31">
        <f t="shared" si="23"/>
        <v>0</v>
      </c>
      <c r="BS203" s="31">
        <v>0</v>
      </c>
      <c r="BT203" s="31">
        <v>0</v>
      </c>
      <c r="BU203" s="31">
        <v>0</v>
      </c>
      <c r="BV203" s="31">
        <v>0</v>
      </c>
      <c r="BW203" s="31">
        <v>0</v>
      </c>
      <c r="BX203" s="31">
        <v>0</v>
      </c>
      <c r="BY203" s="31">
        <v>0</v>
      </c>
      <c r="BZ203" s="31">
        <v>0</v>
      </c>
      <c r="CA203" s="31">
        <v>0</v>
      </c>
      <c r="CB203" s="31">
        <v>0</v>
      </c>
      <c r="CC203" s="31">
        <v>0</v>
      </c>
      <c r="CD203" s="31">
        <v>0</v>
      </c>
      <c r="CE203" s="31" t="s">
        <v>1556</v>
      </c>
      <c r="CH203" s="34">
        <v>0</v>
      </c>
      <c r="CI203" s="32">
        <v>0</v>
      </c>
      <c r="CJ203" s="32">
        <v>0</v>
      </c>
      <c r="CK203" s="32">
        <v>0</v>
      </c>
      <c r="CL203" s="32">
        <v>0</v>
      </c>
      <c r="CN203" s="32">
        <v>1</v>
      </c>
      <c r="CO203" s="32">
        <v>1</v>
      </c>
      <c r="CP203" s="32">
        <v>1</v>
      </c>
      <c r="CQ203" s="32">
        <v>1</v>
      </c>
      <c r="CR203" s="32">
        <v>0</v>
      </c>
      <c r="CS203" s="32">
        <v>1</v>
      </c>
      <c r="CT203" s="32">
        <v>1</v>
      </c>
      <c r="CU203" s="32">
        <v>0</v>
      </c>
      <c r="CV203" s="35">
        <v>0</v>
      </c>
      <c r="CW203" s="35">
        <v>0</v>
      </c>
      <c r="CX203" s="35">
        <v>0</v>
      </c>
      <c r="CY203" s="35">
        <v>0</v>
      </c>
      <c r="CZ203" s="35">
        <v>0</v>
      </c>
      <c r="DB203" s="32">
        <f t="shared" si="21"/>
        <v>1</v>
      </c>
      <c r="DC203" s="32">
        <f t="shared" si="21"/>
        <v>1</v>
      </c>
      <c r="DD203" s="32">
        <f t="shared" si="21"/>
        <v>1</v>
      </c>
      <c r="DE203" s="32">
        <f t="shared" si="20"/>
        <v>0</v>
      </c>
      <c r="DF203" s="32">
        <f t="shared" si="20"/>
        <v>0</v>
      </c>
      <c r="DG203" s="35">
        <f t="shared" si="20"/>
        <v>0</v>
      </c>
      <c r="DH203" s="35">
        <f t="shared" si="20"/>
        <v>0</v>
      </c>
      <c r="DI203" s="35">
        <f t="shared" si="20"/>
        <v>1</v>
      </c>
      <c r="DJ203" s="35">
        <f t="shared" si="20"/>
        <v>0</v>
      </c>
      <c r="JWI203" s="31"/>
      <c r="PSW203" s="31"/>
    </row>
    <row r="204" spans="1:114 7367:7367 11333:11333" x14ac:dyDescent="0.25">
      <c r="A204" s="32">
        <v>301</v>
      </c>
      <c r="B204" s="32" t="s">
        <v>501</v>
      </c>
      <c r="C204" s="32" t="s">
        <v>1553</v>
      </c>
      <c r="D204" s="32" t="s">
        <v>1557</v>
      </c>
      <c r="E204" s="32" t="s">
        <v>562</v>
      </c>
      <c r="F204" s="32">
        <v>0</v>
      </c>
      <c r="G204" s="32">
        <v>1</v>
      </c>
      <c r="H204" s="32" t="str">
        <f t="shared" si="22"/>
        <v>ok</v>
      </c>
      <c r="I204" s="24" t="s">
        <v>502</v>
      </c>
      <c r="J204" s="24" t="s">
        <v>502</v>
      </c>
      <c r="K204" s="31">
        <v>8606</v>
      </c>
      <c r="L204" s="31">
        <v>9300</v>
      </c>
      <c r="M204" s="31" t="s">
        <v>623</v>
      </c>
      <c r="N204" s="31" t="s">
        <v>665</v>
      </c>
      <c r="O204" s="31">
        <v>260</v>
      </c>
      <c r="P204" s="31">
        <v>9</v>
      </c>
      <c r="Q204" s="31" t="s">
        <v>23</v>
      </c>
      <c r="R204" s="31" t="s">
        <v>666</v>
      </c>
      <c r="S204" s="31">
        <v>0</v>
      </c>
      <c r="T204" s="31" t="s">
        <v>46</v>
      </c>
      <c r="U204" s="31">
        <v>1</v>
      </c>
      <c r="V204" s="31">
        <v>2</v>
      </c>
      <c r="W204" s="31">
        <v>14.65</v>
      </c>
      <c r="X204" s="31">
        <v>1</v>
      </c>
      <c r="Y204" s="31">
        <v>0</v>
      </c>
      <c r="Z204" s="31">
        <v>0</v>
      </c>
      <c r="AA204" s="31">
        <v>2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3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 t="s">
        <v>567</v>
      </c>
      <c r="AN204" s="31">
        <v>3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1</v>
      </c>
      <c r="AX204" s="31">
        <v>2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2</v>
      </c>
      <c r="BG204" s="31" t="s">
        <v>552</v>
      </c>
      <c r="BH204" s="31" t="s">
        <v>831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f t="shared" si="23"/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 t="s">
        <v>1558</v>
      </c>
      <c r="CH204" s="34">
        <v>0</v>
      </c>
      <c r="CI204" s="32">
        <v>0</v>
      </c>
      <c r="CJ204" s="32">
        <v>0</v>
      </c>
      <c r="CK204" s="32">
        <v>0</v>
      </c>
      <c r="CL204" s="32">
        <v>0</v>
      </c>
      <c r="CN204" s="32">
        <v>1</v>
      </c>
      <c r="CO204" s="32">
        <v>0</v>
      </c>
      <c r="CP204" s="32">
        <v>1</v>
      </c>
      <c r="CQ204" s="32">
        <v>0</v>
      </c>
      <c r="CR204" s="32">
        <v>0</v>
      </c>
      <c r="CS204" s="32">
        <v>1</v>
      </c>
      <c r="CT204" s="32">
        <v>0</v>
      </c>
      <c r="CU204" s="32">
        <v>0</v>
      </c>
      <c r="CV204" s="35">
        <v>0</v>
      </c>
      <c r="CW204" s="35">
        <v>0</v>
      </c>
      <c r="CX204" s="35">
        <v>0</v>
      </c>
      <c r="CY204" s="35">
        <v>0</v>
      </c>
      <c r="CZ204" s="35">
        <v>0</v>
      </c>
      <c r="DB204" s="32">
        <f t="shared" si="21"/>
        <v>1</v>
      </c>
      <c r="DC204" s="32">
        <f t="shared" si="21"/>
        <v>1</v>
      </c>
      <c r="DD204" s="32">
        <f t="shared" si="21"/>
        <v>0</v>
      </c>
      <c r="DE204" s="32">
        <f t="shared" si="20"/>
        <v>0</v>
      </c>
      <c r="DF204" s="32">
        <f t="shared" si="20"/>
        <v>0</v>
      </c>
      <c r="DG204" s="35">
        <f t="shared" si="20"/>
        <v>0</v>
      </c>
      <c r="DH204" s="35">
        <f t="shared" si="20"/>
        <v>0</v>
      </c>
      <c r="DI204" s="35">
        <f t="shared" si="20"/>
        <v>0</v>
      </c>
      <c r="DJ204" s="35">
        <f t="shared" si="20"/>
        <v>0</v>
      </c>
      <c r="JWI204" s="31"/>
      <c r="PSW204" s="31"/>
    </row>
    <row r="205" spans="1:114 7367:7367 11333:11333" x14ac:dyDescent="0.25">
      <c r="A205" s="32">
        <v>146</v>
      </c>
      <c r="B205" s="32" t="s">
        <v>1559</v>
      </c>
      <c r="C205" s="32" t="s">
        <v>1560</v>
      </c>
      <c r="D205" s="32" t="s">
        <v>1561</v>
      </c>
      <c r="E205" s="32" t="s">
        <v>573</v>
      </c>
      <c r="F205" s="32">
        <v>1</v>
      </c>
      <c r="G205" s="32">
        <v>0</v>
      </c>
      <c r="H205" s="32" t="str">
        <f t="shared" si="22"/>
        <v>ok</v>
      </c>
      <c r="I205" s="24" t="s">
        <v>1562</v>
      </c>
      <c r="J205" s="24" t="s">
        <v>1563</v>
      </c>
      <c r="K205" s="31">
        <v>4910</v>
      </c>
      <c r="L205" s="31">
        <v>4082</v>
      </c>
      <c r="M205" s="31" t="s">
        <v>623</v>
      </c>
      <c r="N205" s="31" t="s">
        <v>658</v>
      </c>
      <c r="O205" s="31">
        <v>409</v>
      </c>
      <c r="P205" s="31">
        <v>15</v>
      </c>
      <c r="Q205" s="31" t="s">
        <v>23</v>
      </c>
      <c r="R205" s="31" t="s">
        <v>634</v>
      </c>
      <c r="S205" s="31">
        <v>0</v>
      </c>
      <c r="T205" s="31" t="s">
        <v>46</v>
      </c>
      <c r="U205" s="31">
        <v>2</v>
      </c>
      <c r="V205" s="31">
        <v>0</v>
      </c>
      <c r="W205" s="31">
        <v>5.666666666666667</v>
      </c>
      <c r="X205" s="31">
        <v>3</v>
      </c>
      <c r="Y205" s="31">
        <v>0</v>
      </c>
      <c r="Z205" s="31">
        <v>2</v>
      </c>
      <c r="AA205" s="31">
        <v>1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 t="s">
        <v>547</v>
      </c>
      <c r="AM205" s="31" t="s">
        <v>659</v>
      </c>
      <c r="AN205" s="31">
        <v>3</v>
      </c>
      <c r="AO205" s="31" t="s">
        <v>1091</v>
      </c>
      <c r="AP205" s="31">
        <v>2</v>
      </c>
      <c r="AQ205" s="31" t="s">
        <v>121</v>
      </c>
      <c r="AR205" s="31">
        <v>1</v>
      </c>
      <c r="AS205" s="31">
        <v>0</v>
      </c>
      <c r="AT205" s="31">
        <v>0</v>
      </c>
      <c r="AU205" s="31">
        <v>0</v>
      </c>
      <c r="AV205" s="31">
        <v>4</v>
      </c>
      <c r="AW205" s="31">
        <v>1</v>
      </c>
      <c r="AX205" s="31">
        <v>0</v>
      </c>
      <c r="AY205" s="31">
        <v>0</v>
      </c>
      <c r="AZ205" s="31">
        <v>0</v>
      </c>
      <c r="BA205" s="31">
        <v>0</v>
      </c>
      <c r="BB205" s="31">
        <v>0</v>
      </c>
      <c r="BC205" s="31">
        <v>0</v>
      </c>
      <c r="BD205" s="31">
        <v>0</v>
      </c>
      <c r="BE205" s="31">
        <v>0</v>
      </c>
      <c r="BF205" s="31">
        <v>1</v>
      </c>
      <c r="BG205" s="31" t="s">
        <v>552</v>
      </c>
      <c r="BH205" s="31" t="s">
        <v>595</v>
      </c>
      <c r="BI205" s="31">
        <v>2</v>
      </c>
      <c r="BJ205" s="31">
        <v>3</v>
      </c>
      <c r="BK205" s="31">
        <v>0</v>
      </c>
      <c r="BL205" s="31">
        <v>0</v>
      </c>
      <c r="BM205" s="31">
        <v>0</v>
      </c>
      <c r="BN205" s="31">
        <v>0</v>
      </c>
      <c r="BO205" s="31">
        <v>0</v>
      </c>
      <c r="BP205" s="31">
        <v>0</v>
      </c>
      <c r="BQ205" s="31">
        <v>0</v>
      </c>
      <c r="BR205" s="31">
        <f t="shared" si="23"/>
        <v>0</v>
      </c>
      <c r="BS205" s="31" t="s">
        <v>184</v>
      </c>
      <c r="BT205" s="31">
        <v>0</v>
      </c>
      <c r="BU205" s="31">
        <v>0</v>
      </c>
      <c r="BV205" s="31">
        <v>0</v>
      </c>
      <c r="BW205" s="31">
        <v>0</v>
      </c>
      <c r="BX205" s="31">
        <v>0</v>
      </c>
      <c r="BY205" s="31">
        <v>0</v>
      </c>
      <c r="BZ205" s="31">
        <v>0</v>
      </c>
      <c r="CA205" s="31">
        <v>0</v>
      </c>
      <c r="CB205" s="31">
        <v>0</v>
      </c>
      <c r="CC205" s="31">
        <v>0</v>
      </c>
      <c r="CD205" s="31">
        <v>0</v>
      </c>
      <c r="CE205" s="31" t="s">
        <v>1031</v>
      </c>
      <c r="CH205" s="34">
        <v>0</v>
      </c>
      <c r="CI205" s="32">
        <v>0</v>
      </c>
      <c r="CJ205" s="32">
        <v>0</v>
      </c>
      <c r="CK205" s="32">
        <v>0</v>
      </c>
      <c r="CL205" s="32">
        <v>0</v>
      </c>
      <c r="CN205" s="32">
        <v>1</v>
      </c>
      <c r="CO205" s="32">
        <v>1</v>
      </c>
      <c r="CP205" s="32">
        <v>1</v>
      </c>
      <c r="CQ205" s="32">
        <v>0</v>
      </c>
      <c r="CR205" s="32">
        <v>0</v>
      </c>
      <c r="CS205" s="32">
        <v>0</v>
      </c>
      <c r="CT205" s="32">
        <v>0</v>
      </c>
      <c r="CU205" s="32">
        <v>0</v>
      </c>
      <c r="CV205" s="35">
        <v>0</v>
      </c>
      <c r="CW205" s="35">
        <v>0</v>
      </c>
      <c r="CX205" s="35">
        <v>0</v>
      </c>
      <c r="CY205" s="35">
        <v>0</v>
      </c>
      <c r="CZ205" s="35">
        <v>0</v>
      </c>
      <c r="DB205" s="32">
        <f t="shared" si="21"/>
        <v>1</v>
      </c>
      <c r="DC205" s="32">
        <f t="shared" si="21"/>
        <v>0</v>
      </c>
      <c r="DD205" s="32">
        <f t="shared" si="21"/>
        <v>0</v>
      </c>
      <c r="DE205" s="32">
        <f t="shared" si="20"/>
        <v>0</v>
      </c>
      <c r="DF205" s="32">
        <f t="shared" si="20"/>
        <v>0</v>
      </c>
      <c r="DG205" s="35">
        <f t="shared" si="20"/>
        <v>0</v>
      </c>
      <c r="DH205" s="35">
        <f t="shared" si="20"/>
        <v>0</v>
      </c>
      <c r="DI205" s="35">
        <f t="shared" si="20"/>
        <v>0</v>
      </c>
      <c r="DJ205" s="35">
        <f t="shared" si="20"/>
        <v>0</v>
      </c>
      <c r="JWI205" s="31"/>
      <c r="PSW205" s="31"/>
    </row>
    <row r="206" spans="1:114 7367:7367 11333:11333" x14ac:dyDescent="0.25">
      <c r="A206" s="32">
        <v>265</v>
      </c>
      <c r="B206" s="32" t="s">
        <v>1564</v>
      </c>
      <c r="C206" s="32" t="s">
        <v>1565</v>
      </c>
      <c r="D206" s="32" t="s">
        <v>1566</v>
      </c>
      <c r="E206" s="32" t="s">
        <v>573</v>
      </c>
      <c r="F206" s="32">
        <v>1</v>
      </c>
      <c r="G206" s="32">
        <v>0</v>
      </c>
      <c r="H206" s="32" t="str">
        <f t="shared" si="22"/>
        <v>ok</v>
      </c>
      <c r="I206" s="24" t="s">
        <v>1567</v>
      </c>
      <c r="J206" s="24" t="s">
        <v>1567</v>
      </c>
      <c r="K206" s="31">
        <v>9000</v>
      </c>
      <c r="L206" s="31">
        <v>9661</v>
      </c>
      <c r="M206" s="31" t="s">
        <v>623</v>
      </c>
      <c r="N206" s="31" t="s">
        <v>778</v>
      </c>
      <c r="O206" s="31">
        <v>102</v>
      </c>
      <c r="P206" s="31">
        <v>11</v>
      </c>
      <c r="Q206" s="31" t="s">
        <v>23</v>
      </c>
      <c r="R206" s="31" t="s">
        <v>779</v>
      </c>
      <c r="S206" s="31">
        <v>0</v>
      </c>
      <c r="T206" s="31" t="s">
        <v>46</v>
      </c>
      <c r="U206" s="31">
        <v>1</v>
      </c>
      <c r="V206" s="31">
        <v>2</v>
      </c>
      <c r="W206" s="31">
        <v>246</v>
      </c>
      <c r="X206" s="31">
        <v>1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3</v>
      </c>
      <c r="AI206" s="31">
        <v>0</v>
      </c>
      <c r="AJ206" s="31">
        <v>2</v>
      </c>
      <c r="AK206" s="31">
        <v>0</v>
      </c>
      <c r="AL206" s="31">
        <v>0</v>
      </c>
      <c r="AM206" s="31" t="s">
        <v>567</v>
      </c>
      <c r="AN206" s="31">
        <v>3</v>
      </c>
      <c r="AO206" s="31">
        <v>0</v>
      </c>
      <c r="AP206" s="31">
        <v>0</v>
      </c>
      <c r="AQ206" s="31">
        <v>0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  <c r="AW206" s="31">
        <v>1</v>
      </c>
      <c r="AX206" s="31">
        <v>2</v>
      </c>
      <c r="AY206" s="31">
        <v>3</v>
      </c>
      <c r="AZ206" s="31">
        <v>0</v>
      </c>
      <c r="BA206" s="31">
        <v>0</v>
      </c>
      <c r="BB206" s="31">
        <v>0</v>
      </c>
      <c r="BC206" s="31">
        <v>0</v>
      </c>
      <c r="BD206" s="31">
        <v>0</v>
      </c>
      <c r="BE206" s="31">
        <v>0</v>
      </c>
      <c r="BF206" s="31">
        <v>3</v>
      </c>
      <c r="BG206" s="31" t="s">
        <v>552</v>
      </c>
      <c r="BH206" s="31" t="s">
        <v>831</v>
      </c>
      <c r="BI206" s="31">
        <v>1</v>
      </c>
      <c r="BJ206" s="31">
        <v>2</v>
      </c>
      <c r="BK206" s="31">
        <v>0</v>
      </c>
      <c r="BL206" s="31">
        <v>0</v>
      </c>
      <c r="BM206" s="31">
        <v>0</v>
      </c>
      <c r="BN206" s="31">
        <v>0</v>
      </c>
      <c r="BO206" s="31">
        <v>0</v>
      </c>
      <c r="BP206" s="31">
        <v>0</v>
      </c>
      <c r="BQ206" s="31">
        <v>0</v>
      </c>
      <c r="BR206" s="31">
        <f t="shared" si="23"/>
        <v>0</v>
      </c>
      <c r="BS206" s="31">
        <v>0</v>
      </c>
      <c r="BT206" s="31">
        <v>0</v>
      </c>
      <c r="BU206" s="31">
        <v>0</v>
      </c>
      <c r="BV206" s="31">
        <v>0</v>
      </c>
      <c r="BW206" s="31">
        <v>0</v>
      </c>
      <c r="BX206" s="31">
        <v>0</v>
      </c>
      <c r="BY206" s="31">
        <v>0</v>
      </c>
      <c r="BZ206" s="31">
        <v>0</v>
      </c>
      <c r="CA206" s="31">
        <v>0</v>
      </c>
      <c r="CB206" s="31">
        <v>0</v>
      </c>
      <c r="CC206" s="31">
        <v>0</v>
      </c>
      <c r="CD206" s="31">
        <v>0</v>
      </c>
      <c r="CE206" s="31" t="s">
        <v>1568</v>
      </c>
      <c r="CH206" s="34">
        <v>0</v>
      </c>
      <c r="CI206" s="32">
        <v>0</v>
      </c>
      <c r="CJ206" s="32">
        <v>0</v>
      </c>
      <c r="CK206" s="32">
        <v>0</v>
      </c>
      <c r="CL206" s="32">
        <v>0</v>
      </c>
      <c r="CN206" s="32">
        <v>1</v>
      </c>
      <c r="CO206" s="32">
        <v>0</v>
      </c>
      <c r="CP206" s="32">
        <v>0</v>
      </c>
      <c r="CQ206" s="32">
        <v>0</v>
      </c>
      <c r="CR206" s="32">
        <v>0</v>
      </c>
      <c r="CS206" s="32">
        <v>0</v>
      </c>
      <c r="CT206" s="32">
        <v>1</v>
      </c>
      <c r="CU206" s="32">
        <v>1</v>
      </c>
      <c r="CV206" s="35">
        <v>0</v>
      </c>
      <c r="CW206" s="35">
        <v>0</v>
      </c>
      <c r="CX206" s="35">
        <v>0</v>
      </c>
      <c r="CY206" s="35">
        <v>0</v>
      </c>
      <c r="CZ206" s="35">
        <v>0</v>
      </c>
      <c r="DB206" s="32">
        <f t="shared" si="21"/>
        <v>1</v>
      </c>
      <c r="DC206" s="32">
        <f t="shared" si="21"/>
        <v>1</v>
      </c>
      <c r="DD206" s="32">
        <f t="shared" si="21"/>
        <v>1</v>
      </c>
      <c r="DE206" s="32">
        <f t="shared" si="20"/>
        <v>0</v>
      </c>
      <c r="DF206" s="32">
        <f t="shared" si="20"/>
        <v>0</v>
      </c>
      <c r="DG206" s="35">
        <f t="shared" si="20"/>
        <v>0</v>
      </c>
      <c r="DH206" s="35">
        <f t="shared" si="20"/>
        <v>0</v>
      </c>
      <c r="DI206" s="35">
        <f t="shared" si="20"/>
        <v>0</v>
      </c>
      <c r="DJ206" s="35">
        <f t="shared" si="20"/>
        <v>0</v>
      </c>
      <c r="JWI206" s="31"/>
      <c r="PSW206" s="31"/>
    </row>
    <row r="207" spans="1:114 7367:7367 11333:11333" x14ac:dyDescent="0.25">
      <c r="A207" s="32">
        <v>266</v>
      </c>
      <c r="B207" s="32" t="s">
        <v>1569</v>
      </c>
      <c r="C207" s="32" t="s">
        <v>1565</v>
      </c>
      <c r="D207" s="32" t="s">
        <v>1570</v>
      </c>
      <c r="E207" s="32" t="s">
        <v>675</v>
      </c>
      <c r="F207" s="32">
        <v>0</v>
      </c>
      <c r="G207" s="32">
        <v>1</v>
      </c>
      <c r="H207" s="32" t="str">
        <f t="shared" si="22"/>
        <v>ok</v>
      </c>
      <c r="I207" s="24" t="s">
        <v>333</v>
      </c>
      <c r="J207" s="24" t="s">
        <v>333</v>
      </c>
      <c r="K207" s="31">
        <v>8999</v>
      </c>
      <c r="L207" s="31">
        <v>9660</v>
      </c>
      <c r="M207" s="31" t="s">
        <v>623</v>
      </c>
      <c r="N207" s="31" t="s">
        <v>778</v>
      </c>
      <c r="O207" s="31">
        <v>102</v>
      </c>
      <c r="P207" s="31">
        <v>11</v>
      </c>
      <c r="Q207" s="31" t="s">
        <v>23</v>
      </c>
      <c r="R207" s="31" t="s">
        <v>779</v>
      </c>
      <c r="S207" s="31">
        <v>0</v>
      </c>
      <c r="T207" s="31" t="s">
        <v>46</v>
      </c>
      <c r="U207" s="31">
        <v>1</v>
      </c>
      <c r="V207" s="31">
        <v>0</v>
      </c>
      <c r="W207" s="31">
        <v>152</v>
      </c>
      <c r="X207" s="31">
        <v>1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2</v>
      </c>
      <c r="AI207" s="31">
        <v>0</v>
      </c>
      <c r="AJ207" s="31">
        <v>0</v>
      </c>
      <c r="AK207" s="31">
        <v>0</v>
      </c>
      <c r="AL207" s="31">
        <v>0</v>
      </c>
      <c r="AM207" s="31" t="s">
        <v>567</v>
      </c>
      <c r="AN207" s="31">
        <v>2</v>
      </c>
      <c r="AO207" s="31">
        <v>0</v>
      </c>
      <c r="AP207" s="31">
        <v>0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  <c r="AW207" s="31">
        <v>1</v>
      </c>
      <c r="AX207" s="31">
        <v>2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31">
        <v>0</v>
      </c>
      <c r="BE207" s="31">
        <v>0</v>
      </c>
      <c r="BF207" s="31">
        <v>2</v>
      </c>
      <c r="BG207" s="31" t="s">
        <v>552</v>
      </c>
      <c r="BH207" s="31" t="s">
        <v>831</v>
      </c>
      <c r="BI207" s="31">
        <v>0</v>
      </c>
      <c r="BJ207" s="31">
        <v>0</v>
      </c>
      <c r="BK207" s="31">
        <v>0</v>
      </c>
      <c r="BL207" s="31">
        <v>0</v>
      </c>
      <c r="BM207" s="31">
        <v>0</v>
      </c>
      <c r="BN207" s="31">
        <v>0</v>
      </c>
      <c r="BO207" s="31">
        <v>0</v>
      </c>
      <c r="BP207" s="31">
        <v>0</v>
      </c>
      <c r="BQ207" s="31">
        <v>0</v>
      </c>
      <c r="BR207" s="31">
        <f t="shared" si="23"/>
        <v>0</v>
      </c>
      <c r="BS207" s="31">
        <v>0</v>
      </c>
      <c r="BT207" s="31">
        <v>0</v>
      </c>
      <c r="BU207" s="31">
        <v>0</v>
      </c>
      <c r="BV207" s="31">
        <v>0</v>
      </c>
      <c r="BW207" s="31">
        <v>0</v>
      </c>
      <c r="BX207" s="31">
        <v>0</v>
      </c>
      <c r="BY207" s="31">
        <v>0</v>
      </c>
      <c r="BZ207" s="31">
        <v>0</v>
      </c>
      <c r="CA207" s="31">
        <v>0</v>
      </c>
      <c r="CB207" s="31">
        <v>0</v>
      </c>
      <c r="CC207" s="31">
        <v>0</v>
      </c>
      <c r="CD207" s="31">
        <v>0</v>
      </c>
      <c r="CE207" s="31" t="s">
        <v>1571</v>
      </c>
      <c r="CH207" s="34">
        <v>0</v>
      </c>
      <c r="CI207" s="32">
        <v>0</v>
      </c>
      <c r="CJ207" s="32">
        <v>0</v>
      </c>
      <c r="CK207" s="32">
        <v>0</v>
      </c>
      <c r="CL207" s="32">
        <v>0</v>
      </c>
      <c r="CN207" s="32">
        <v>1</v>
      </c>
      <c r="CO207" s="32">
        <v>0</v>
      </c>
      <c r="CP207" s="32">
        <v>0</v>
      </c>
      <c r="CQ207" s="32">
        <v>0</v>
      </c>
      <c r="CR207" s="32">
        <v>0</v>
      </c>
      <c r="CS207" s="32">
        <v>0</v>
      </c>
      <c r="CT207" s="32">
        <v>1</v>
      </c>
      <c r="CU207" s="32">
        <v>0</v>
      </c>
      <c r="CV207" s="35">
        <v>0</v>
      </c>
      <c r="CW207" s="35">
        <v>0</v>
      </c>
      <c r="CX207" s="35">
        <v>0</v>
      </c>
      <c r="CY207" s="35">
        <v>0</v>
      </c>
      <c r="CZ207" s="35">
        <v>0</v>
      </c>
      <c r="DB207" s="32">
        <f t="shared" si="21"/>
        <v>1</v>
      </c>
      <c r="DC207" s="32">
        <f t="shared" si="21"/>
        <v>1</v>
      </c>
      <c r="DD207" s="32">
        <f t="shared" si="21"/>
        <v>0</v>
      </c>
      <c r="DE207" s="32">
        <f t="shared" si="20"/>
        <v>0</v>
      </c>
      <c r="DF207" s="32">
        <f t="shared" si="20"/>
        <v>0</v>
      </c>
      <c r="DG207" s="35">
        <f t="shared" si="20"/>
        <v>0</v>
      </c>
      <c r="DH207" s="35">
        <f t="shared" si="20"/>
        <v>0</v>
      </c>
      <c r="DI207" s="35">
        <f t="shared" si="20"/>
        <v>0</v>
      </c>
      <c r="DJ207" s="35">
        <f t="shared" si="20"/>
        <v>0</v>
      </c>
      <c r="JWI207" s="31"/>
      <c r="PSW207" s="31"/>
    </row>
    <row r="208" spans="1:114 7367:7367 11333:11333" x14ac:dyDescent="0.25">
      <c r="A208" s="32">
        <v>268</v>
      </c>
      <c r="B208" s="32" t="s">
        <v>1572</v>
      </c>
      <c r="C208" s="32" t="s">
        <v>1565</v>
      </c>
      <c r="D208" s="32" t="s">
        <v>1573</v>
      </c>
      <c r="E208" s="32" t="s">
        <v>573</v>
      </c>
      <c r="F208" s="32">
        <v>1</v>
      </c>
      <c r="G208" s="32">
        <v>0</v>
      </c>
      <c r="H208" s="32" t="str">
        <f t="shared" si="22"/>
        <v>ok</v>
      </c>
      <c r="I208" s="24" t="s">
        <v>1574</v>
      </c>
      <c r="J208" s="24" t="s">
        <v>1574</v>
      </c>
      <c r="K208" s="31">
        <v>9005</v>
      </c>
      <c r="L208" s="31">
        <v>9666</v>
      </c>
      <c r="M208" s="31" t="s">
        <v>623</v>
      </c>
      <c r="N208" s="31" t="s">
        <v>778</v>
      </c>
      <c r="O208" s="31">
        <v>102</v>
      </c>
      <c r="P208" s="31">
        <v>11</v>
      </c>
      <c r="Q208" s="31" t="s">
        <v>23</v>
      </c>
      <c r="R208" s="31" t="s">
        <v>779</v>
      </c>
      <c r="S208" s="31">
        <v>0</v>
      </c>
      <c r="T208" s="31" t="s">
        <v>46</v>
      </c>
      <c r="U208" s="31">
        <v>1</v>
      </c>
      <c r="V208" s="31">
        <v>2</v>
      </c>
      <c r="W208" s="31">
        <v>0</v>
      </c>
      <c r="X208" s="31">
        <v>1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 t="s">
        <v>567</v>
      </c>
      <c r="AN208" s="31">
        <v>1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 t="s">
        <v>553</v>
      </c>
      <c r="BH208" s="31" t="s">
        <v>637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f t="shared" si="23"/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 t="s">
        <v>1568</v>
      </c>
      <c r="CH208" s="34">
        <v>0</v>
      </c>
      <c r="CI208" s="32">
        <v>0</v>
      </c>
      <c r="CJ208" s="32">
        <v>0</v>
      </c>
      <c r="CK208" s="32">
        <v>0</v>
      </c>
      <c r="CL208" s="32">
        <v>0</v>
      </c>
      <c r="CN208" s="32">
        <v>1</v>
      </c>
      <c r="CO208" s="32">
        <v>0</v>
      </c>
      <c r="CP208" s="32">
        <v>0</v>
      </c>
      <c r="CQ208" s="32">
        <v>0</v>
      </c>
      <c r="CR208" s="32">
        <v>0</v>
      </c>
      <c r="CS208" s="32">
        <v>0</v>
      </c>
      <c r="CT208" s="32">
        <v>0</v>
      </c>
      <c r="CU208" s="32">
        <v>0</v>
      </c>
      <c r="CV208" s="35">
        <v>0</v>
      </c>
      <c r="CW208" s="35">
        <v>0</v>
      </c>
      <c r="CX208" s="35">
        <v>0</v>
      </c>
      <c r="CY208" s="35">
        <v>0</v>
      </c>
      <c r="CZ208" s="35">
        <v>0</v>
      </c>
      <c r="DB208" s="32">
        <f t="shared" si="21"/>
        <v>0</v>
      </c>
      <c r="DC208" s="32">
        <f t="shared" si="21"/>
        <v>0</v>
      </c>
      <c r="DD208" s="32">
        <f t="shared" si="21"/>
        <v>0</v>
      </c>
      <c r="DE208" s="32">
        <f t="shared" si="20"/>
        <v>0</v>
      </c>
      <c r="DF208" s="32">
        <f t="shared" si="20"/>
        <v>0</v>
      </c>
      <c r="DG208" s="35">
        <f t="shared" si="20"/>
        <v>0</v>
      </c>
      <c r="DH208" s="35">
        <f t="shared" si="20"/>
        <v>0</v>
      </c>
      <c r="DI208" s="35">
        <f t="shared" si="20"/>
        <v>0</v>
      </c>
      <c r="DJ208" s="35">
        <f t="shared" si="20"/>
        <v>0</v>
      </c>
      <c r="JWI208" s="31"/>
      <c r="PSW208" s="31"/>
    </row>
    <row r="209" spans="1:114 7367:7367 11333:11333" x14ac:dyDescent="0.25">
      <c r="A209" s="32">
        <v>267</v>
      </c>
      <c r="B209" s="32" t="s">
        <v>1575</v>
      </c>
      <c r="C209" s="32" t="s">
        <v>1565</v>
      </c>
      <c r="D209" s="32" t="s">
        <v>1576</v>
      </c>
      <c r="E209" s="32" t="s">
        <v>517</v>
      </c>
      <c r="F209" s="32">
        <v>0</v>
      </c>
      <c r="G209" s="32">
        <v>1</v>
      </c>
      <c r="H209" s="32" t="str">
        <f t="shared" si="22"/>
        <v>ok</v>
      </c>
      <c r="I209" s="24" t="s">
        <v>324</v>
      </c>
      <c r="J209" s="24" t="s">
        <v>324</v>
      </c>
      <c r="K209" s="31">
        <v>8997</v>
      </c>
      <c r="L209" s="31">
        <v>9658</v>
      </c>
      <c r="M209" s="31" t="s">
        <v>623</v>
      </c>
      <c r="N209" s="31" t="s">
        <v>778</v>
      </c>
      <c r="O209" s="31">
        <v>102</v>
      </c>
      <c r="P209" s="31">
        <v>11</v>
      </c>
      <c r="Q209" s="31" t="s">
        <v>23</v>
      </c>
      <c r="R209" s="31" t="s">
        <v>779</v>
      </c>
      <c r="S209" s="31">
        <v>0</v>
      </c>
      <c r="T209" s="31" t="s">
        <v>46</v>
      </c>
      <c r="U209" s="31">
        <v>1</v>
      </c>
      <c r="V209" s="31">
        <v>2</v>
      </c>
      <c r="W209" s="31">
        <v>224.66666666666666</v>
      </c>
      <c r="X209" s="31">
        <v>1</v>
      </c>
      <c r="Y209" s="31">
        <v>0</v>
      </c>
      <c r="Z209" s="31">
        <v>0</v>
      </c>
      <c r="AA209" s="31">
        <v>2</v>
      </c>
      <c r="AB209" s="31">
        <v>5</v>
      </c>
      <c r="AC209" s="31">
        <v>0</v>
      </c>
      <c r="AD209" s="31">
        <v>0</v>
      </c>
      <c r="AE209" s="31">
        <v>0</v>
      </c>
      <c r="AF209" s="31">
        <v>0</v>
      </c>
      <c r="AG209" s="31">
        <v>3</v>
      </c>
      <c r="AH209" s="31">
        <v>4</v>
      </c>
      <c r="AI209" s="31">
        <v>0</v>
      </c>
      <c r="AJ209" s="31">
        <v>0</v>
      </c>
      <c r="AK209" s="31">
        <v>0</v>
      </c>
      <c r="AL209" s="31">
        <v>0</v>
      </c>
      <c r="AM209" s="31" t="s">
        <v>567</v>
      </c>
      <c r="AN209" s="31">
        <v>5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  <c r="AW209" s="31">
        <v>0</v>
      </c>
      <c r="AX209" s="31">
        <v>1</v>
      </c>
      <c r="AY209" s="31">
        <v>0</v>
      </c>
      <c r="AZ209" s="31">
        <v>0</v>
      </c>
      <c r="BA209" s="31">
        <v>0</v>
      </c>
      <c r="BB209" s="31">
        <v>0</v>
      </c>
      <c r="BC209" s="31">
        <v>0</v>
      </c>
      <c r="BD209" s="31">
        <v>0</v>
      </c>
      <c r="BE209" s="31">
        <v>0</v>
      </c>
      <c r="BF209" s="31">
        <v>1</v>
      </c>
      <c r="BG209" s="31" t="s">
        <v>553</v>
      </c>
      <c r="BH209" s="31" t="s">
        <v>637</v>
      </c>
      <c r="BI209" s="31">
        <v>2</v>
      </c>
      <c r="BJ209" s="31">
        <v>2</v>
      </c>
      <c r="BK209" s="31">
        <v>0</v>
      </c>
      <c r="BL209" s="31">
        <v>0</v>
      </c>
      <c r="BM209" s="31">
        <v>0</v>
      </c>
      <c r="BN209" s="31">
        <v>1</v>
      </c>
      <c r="BO209" s="31">
        <v>0</v>
      </c>
      <c r="BP209" s="31">
        <v>0</v>
      </c>
      <c r="BQ209" s="31">
        <v>0</v>
      </c>
      <c r="BR209" s="31">
        <f t="shared" si="23"/>
        <v>0</v>
      </c>
      <c r="BS209" s="31">
        <v>0</v>
      </c>
      <c r="BT209" s="31">
        <v>0</v>
      </c>
      <c r="BU209" s="31">
        <v>0</v>
      </c>
      <c r="BV209" s="31">
        <v>0</v>
      </c>
      <c r="BW209" s="31">
        <v>0</v>
      </c>
      <c r="BX209" s="31">
        <v>0</v>
      </c>
      <c r="BY209" s="31">
        <v>0</v>
      </c>
      <c r="BZ209" s="31">
        <v>0</v>
      </c>
      <c r="CA209" s="31">
        <v>0</v>
      </c>
      <c r="CB209" s="31">
        <v>0</v>
      </c>
      <c r="CC209" s="31">
        <v>0</v>
      </c>
      <c r="CD209" s="31">
        <v>0</v>
      </c>
      <c r="CE209" s="31" t="s">
        <v>1577</v>
      </c>
      <c r="CH209" s="34">
        <v>0</v>
      </c>
      <c r="CI209" s="32">
        <v>0</v>
      </c>
      <c r="CJ209" s="32">
        <v>0</v>
      </c>
      <c r="CK209" s="32">
        <v>0</v>
      </c>
      <c r="CL209" s="32">
        <v>0</v>
      </c>
      <c r="CN209" s="32">
        <v>1</v>
      </c>
      <c r="CO209" s="32">
        <v>0</v>
      </c>
      <c r="CP209" s="32">
        <v>1</v>
      </c>
      <c r="CQ209" s="32">
        <v>1</v>
      </c>
      <c r="CR209" s="32">
        <v>0</v>
      </c>
      <c r="CS209" s="32">
        <v>1</v>
      </c>
      <c r="CT209" s="32">
        <v>1</v>
      </c>
      <c r="CU209" s="32">
        <v>0</v>
      </c>
      <c r="CV209" s="35">
        <v>0</v>
      </c>
      <c r="CW209" s="35">
        <v>0</v>
      </c>
      <c r="CX209" s="35">
        <v>0</v>
      </c>
      <c r="CY209" s="35">
        <v>0</v>
      </c>
      <c r="CZ209" s="35">
        <v>0</v>
      </c>
      <c r="DB209" s="32">
        <f t="shared" si="21"/>
        <v>0</v>
      </c>
      <c r="DC209" s="32">
        <f t="shared" si="21"/>
        <v>1</v>
      </c>
      <c r="DD209" s="32">
        <f t="shared" si="21"/>
        <v>0</v>
      </c>
      <c r="DE209" s="32">
        <f t="shared" si="20"/>
        <v>0</v>
      </c>
      <c r="DF209" s="32">
        <f t="shared" si="20"/>
        <v>0</v>
      </c>
      <c r="DG209" s="35">
        <f t="shared" si="20"/>
        <v>0</v>
      </c>
      <c r="DH209" s="35">
        <f t="shared" si="20"/>
        <v>0</v>
      </c>
      <c r="DI209" s="35">
        <f t="shared" si="20"/>
        <v>0</v>
      </c>
      <c r="DJ209" s="35">
        <f t="shared" si="20"/>
        <v>0</v>
      </c>
      <c r="JWI209" s="31"/>
      <c r="PSW209" s="31"/>
    </row>
    <row r="210" spans="1:114 7367:7367 11333:11333" x14ac:dyDescent="0.25">
      <c r="A210" s="32">
        <v>71</v>
      </c>
      <c r="B210" s="32" t="s">
        <v>1578</v>
      </c>
      <c r="C210" s="32" t="s">
        <v>1579</v>
      </c>
      <c r="D210" s="32" t="s">
        <v>1580</v>
      </c>
      <c r="E210" s="32" t="s">
        <v>517</v>
      </c>
      <c r="F210" s="32">
        <v>0</v>
      </c>
      <c r="G210" s="32">
        <v>1</v>
      </c>
      <c r="H210" s="32" t="str">
        <f t="shared" si="22"/>
        <v>ok</v>
      </c>
      <c r="I210" s="24" t="s">
        <v>315</v>
      </c>
      <c r="J210" s="24" t="s">
        <v>315</v>
      </c>
      <c r="K210" s="31">
        <v>3847</v>
      </c>
      <c r="L210" s="31">
        <v>848</v>
      </c>
      <c r="M210" s="31" t="s">
        <v>728</v>
      </c>
      <c r="N210" s="31" t="s">
        <v>729</v>
      </c>
      <c r="O210" s="31">
        <v>41</v>
      </c>
      <c r="P210" s="31">
        <v>13</v>
      </c>
      <c r="Q210" s="31" t="s">
        <v>23</v>
      </c>
      <c r="R210" s="31" t="s">
        <v>730</v>
      </c>
      <c r="S210" s="31">
        <v>0</v>
      </c>
      <c r="T210" s="31" t="s">
        <v>46</v>
      </c>
      <c r="U210" s="31">
        <v>2</v>
      </c>
      <c r="V210" s="31">
        <v>2</v>
      </c>
      <c r="W210" s="31">
        <v>265</v>
      </c>
      <c r="X210" s="31">
        <v>1</v>
      </c>
      <c r="Y210" s="31">
        <v>0</v>
      </c>
      <c r="Z210" s="31">
        <v>6</v>
      </c>
      <c r="AA210" s="31">
        <v>4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5</v>
      </c>
      <c r="AH210" s="31">
        <v>3</v>
      </c>
      <c r="AI210" s="31">
        <v>0</v>
      </c>
      <c r="AJ210" s="31">
        <v>2</v>
      </c>
      <c r="AK210" s="31">
        <v>0</v>
      </c>
      <c r="AL210" s="31">
        <v>0</v>
      </c>
      <c r="AM210" s="31" t="s">
        <v>567</v>
      </c>
      <c r="AN210" s="31">
        <v>6</v>
      </c>
      <c r="AO210" s="31" t="s">
        <v>788</v>
      </c>
      <c r="AP210" s="31">
        <v>5</v>
      </c>
      <c r="AQ210" s="31" t="s">
        <v>794</v>
      </c>
      <c r="AR210" s="31">
        <v>0</v>
      </c>
      <c r="AS210" s="31">
        <v>0</v>
      </c>
      <c r="AT210" s="31">
        <v>0</v>
      </c>
      <c r="AU210" s="31">
        <v>0</v>
      </c>
      <c r="AV210" s="31">
        <v>0</v>
      </c>
      <c r="AW210" s="31">
        <v>4</v>
      </c>
      <c r="AX210" s="31">
        <v>1</v>
      </c>
      <c r="AY210" s="31">
        <v>3</v>
      </c>
      <c r="AZ210" s="31">
        <v>0</v>
      </c>
      <c r="BA210" s="31">
        <v>5</v>
      </c>
      <c r="BB210" s="31">
        <v>0</v>
      </c>
      <c r="BC210" s="31">
        <v>0</v>
      </c>
      <c r="BD210" s="31">
        <v>2</v>
      </c>
      <c r="BE210" s="31">
        <v>6</v>
      </c>
      <c r="BF210" s="31">
        <v>6</v>
      </c>
      <c r="BG210" s="31" t="s">
        <v>553</v>
      </c>
      <c r="BH210" s="31" t="s">
        <v>732</v>
      </c>
      <c r="BI210" s="31">
        <v>2</v>
      </c>
      <c r="BJ210" s="31">
        <v>2</v>
      </c>
      <c r="BK210" s="31">
        <v>0</v>
      </c>
      <c r="BL210" s="31">
        <v>0</v>
      </c>
      <c r="BM210" s="31">
        <v>0</v>
      </c>
      <c r="BN210" s="31">
        <v>0</v>
      </c>
      <c r="BO210" s="31">
        <v>0</v>
      </c>
      <c r="BP210" s="31">
        <v>0</v>
      </c>
      <c r="BQ210" s="31">
        <v>0</v>
      </c>
      <c r="BR210" s="31">
        <f t="shared" si="23"/>
        <v>0</v>
      </c>
      <c r="BS210" s="31" t="s">
        <v>121</v>
      </c>
      <c r="BT210" s="31" t="s">
        <v>38</v>
      </c>
      <c r="BU210" s="31">
        <v>0</v>
      </c>
      <c r="BV210" s="31">
        <v>1</v>
      </c>
      <c r="BW210" s="31">
        <v>0</v>
      </c>
      <c r="BX210" s="31">
        <v>0</v>
      </c>
      <c r="BY210" s="31">
        <v>0</v>
      </c>
      <c r="BZ210" s="31">
        <v>0</v>
      </c>
      <c r="CA210" s="31">
        <v>0</v>
      </c>
      <c r="CB210" s="31">
        <v>0</v>
      </c>
      <c r="CC210" s="31">
        <v>0</v>
      </c>
      <c r="CD210" s="31">
        <v>0</v>
      </c>
      <c r="CE210" s="31" t="s">
        <v>1581</v>
      </c>
      <c r="CH210" s="34">
        <v>0</v>
      </c>
      <c r="CI210" s="32">
        <v>0</v>
      </c>
      <c r="CJ210" s="32">
        <v>0</v>
      </c>
      <c r="CK210" s="32">
        <v>1</v>
      </c>
      <c r="CL210" s="32">
        <v>1</v>
      </c>
      <c r="CN210" s="32">
        <v>1</v>
      </c>
      <c r="CO210" s="32">
        <v>1</v>
      </c>
      <c r="CP210" s="32">
        <v>1</v>
      </c>
      <c r="CQ210" s="32">
        <v>0</v>
      </c>
      <c r="CR210" s="32">
        <v>0</v>
      </c>
      <c r="CS210" s="32">
        <v>1</v>
      </c>
      <c r="CT210" s="32">
        <v>1</v>
      </c>
      <c r="CU210" s="32">
        <v>1</v>
      </c>
      <c r="CV210" s="35">
        <v>0</v>
      </c>
      <c r="CW210" s="35">
        <v>0</v>
      </c>
      <c r="CX210" s="35">
        <v>0</v>
      </c>
      <c r="CY210" s="35">
        <v>0</v>
      </c>
      <c r="CZ210" s="35">
        <v>0</v>
      </c>
      <c r="DB210" s="32">
        <f t="shared" si="21"/>
        <v>1</v>
      </c>
      <c r="DC210" s="32">
        <f t="shared" si="21"/>
        <v>1</v>
      </c>
      <c r="DD210" s="32">
        <f t="shared" si="21"/>
        <v>1</v>
      </c>
      <c r="DE210" s="32">
        <f t="shared" si="20"/>
        <v>0</v>
      </c>
      <c r="DF210" s="32">
        <f t="shared" si="20"/>
        <v>1</v>
      </c>
      <c r="DG210" s="35">
        <f t="shared" si="20"/>
        <v>0</v>
      </c>
      <c r="DH210" s="35">
        <f t="shared" si="20"/>
        <v>0</v>
      </c>
      <c r="DI210" s="35">
        <f t="shared" si="20"/>
        <v>1</v>
      </c>
      <c r="DJ210" s="35">
        <f t="shared" si="20"/>
        <v>1</v>
      </c>
      <c r="JWI210" s="31"/>
      <c r="PSW210" s="31"/>
    </row>
    <row r="211" spans="1:114 7367:7367 11333:11333" x14ac:dyDescent="0.25">
      <c r="A211" s="32">
        <v>55</v>
      </c>
      <c r="B211" s="32" t="s">
        <v>1582</v>
      </c>
      <c r="C211" s="32" t="s">
        <v>1583</v>
      </c>
      <c r="D211" s="32" t="s">
        <v>1584</v>
      </c>
      <c r="E211" s="32" t="s">
        <v>573</v>
      </c>
      <c r="F211" s="32">
        <v>1</v>
      </c>
      <c r="G211" s="32">
        <v>0</v>
      </c>
      <c r="H211" s="32" t="str">
        <f t="shared" si="22"/>
        <v>ok</v>
      </c>
      <c r="I211" s="24" t="s">
        <v>1585</v>
      </c>
      <c r="J211" s="24" t="s">
        <v>1585</v>
      </c>
      <c r="K211" s="31">
        <v>3303</v>
      </c>
      <c r="L211" s="31">
        <v>2007</v>
      </c>
      <c r="M211" s="31" t="s">
        <v>583</v>
      </c>
      <c r="N211" s="31" t="s">
        <v>584</v>
      </c>
      <c r="O211" s="31">
        <v>332</v>
      </c>
      <c r="P211" s="31">
        <v>1</v>
      </c>
      <c r="Q211" s="31" t="s">
        <v>23</v>
      </c>
      <c r="R211" s="31" t="s">
        <v>585</v>
      </c>
      <c r="S211" s="31">
        <v>0</v>
      </c>
      <c r="T211" s="31" t="s">
        <v>46</v>
      </c>
      <c r="U211" s="31">
        <v>1</v>
      </c>
      <c r="V211" s="31">
        <v>2</v>
      </c>
      <c r="W211" s="31">
        <v>10.375</v>
      </c>
      <c r="X211" s="31">
        <v>1</v>
      </c>
      <c r="Y211" s="31">
        <v>0</v>
      </c>
      <c r="Z211" s="31">
        <v>0</v>
      </c>
      <c r="AA211" s="31">
        <v>2</v>
      </c>
      <c r="AB211" s="31">
        <v>0</v>
      </c>
      <c r="AC211" s="31">
        <v>3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 t="s">
        <v>567</v>
      </c>
      <c r="AN211" s="31">
        <v>3</v>
      </c>
      <c r="AO211" s="31" t="s">
        <v>52</v>
      </c>
      <c r="AP211" s="31">
        <v>1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3</v>
      </c>
      <c r="AW211" s="31">
        <v>2</v>
      </c>
      <c r="AX211" s="31">
        <v>0</v>
      </c>
      <c r="AY211" s="31">
        <v>1</v>
      </c>
      <c r="AZ211" s="31">
        <v>0</v>
      </c>
      <c r="BA211" s="31">
        <v>0</v>
      </c>
      <c r="BB211" s="31">
        <v>0</v>
      </c>
      <c r="BC211" s="31">
        <v>0</v>
      </c>
      <c r="BD211" s="31">
        <v>0</v>
      </c>
      <c r="BE211" s="31">
        <v>0</v>
      </c>
      <c r="BF211" s="31">
        <v>2</v>
      </c>
      <c r="BG211" s="31" t="s">
        <v>554</v>
      </c>
      <c r="BH211" s="31" t="s">
        <v>586</v>
      </c>
      <c r="BI211" s="31">
        <v>2</v>
      </c>
      <c r="BJ211" s="31">
        <v>2</v>
      </c>
      <c r="BK211" s="31">
        <v>2</v>
      </c>
      <c r="BL211" s="31">
        <v>0</v>
      </c>
      <c r="BM211" s="31">
        <v>1</v>
      </c>
      <c r="BN211" s="31">
        <v>0</v>
      </c>
      <c r="BO211" s="31">
        <v>0</v>
      </c>
      <c r="BP211" s="31" t="s">
        <v>46</v>
      </c>
      <c r="BQ211" s="31">
        <v>0</v>
      </c>
      <c r="BR211" s="31">
        <f t="shared" si="23"/>
        <v>1</v>
      </c>
      <c r="BS211" s="31" t="s">
        <v>184</v>
      </c>
      <c r="BT211" s="31">
        <v>0</v>
      </c>
      <c r="BU211" s="31">
        <v>0</v>
      </c>
      <c r="BV211" s="31">
        <v>0</v>
      </c>
      <c r="BW211" s="31">
        <v>0</v>
      </c>
      <c r="BX211" s="31">
        <v>0</v>
      </c>
      <c r="BY211" s="31">
        <v>0</v>
      </c>
      <c r="BZ211" s="31">
        <v>0</v>
      </c>
      <c r="CA211" s="31">
        <v>0</v>
      </c>
      <c r="CB211" s="31">
        <v>0</v>
      </c>
      <c r="CC211" s="31">
        <v>0</v>
      </c>
      <c r="CD211" s="31">
        <v>0</v>
      </c>
      <c r="CE211" s="31" t="s">
        <v>1586</v>
      </c>
      <c r="CH211" s="34">
        <v>0</v>
      </c>
      <c r="CI211" s="32">
        <v>0</v>
      </c>
      <c r="CJ211" s="32">
        <v>0</v>
      </c>
      <c r="CK211" s="32">
        <v>0</v>
      </c>
      <c r="CL211" s="32">
        <v>0</v>
      </c>
      <c r="CN211" s="32">
        <v>1</v>
      </c>
      <c r="CO211" s="32">
        <v>0</v>
      </c>
      <c r="CP211" s="32">
        <v>1</v>
      </c>
      <c r="CQ211" s="32">
        <v>0</v>
      </c>
      <c r="CR211" s="32">
        <v>1</v>
      </c>
      <c r="CS211" s="32">
        <v>0</v>
      </c>
      <c r="CT211" s="32">
        <v>0</v>
      </c>
      <c r="CU211" s="32">
        <v>0</v>
      </c>
      <c r="CV211" s="35">
        <v>0</v>
      </c>
      <c r="CW211" s="35">
        <v>0</v>
      </c>
      <c r="CX211" s="35">
        <v>0</v>
      </c>
      <c r="CY211" s="35">
        <v>0</v>
      </c>
      <c r="CZ211" s="35">
        <v>0</v>
      </c>
      <c r="DB211" s="32">
        <f t="shared" si="21"/>
        <v>1</v>
      </c>
      <c r="DC211" s="32">
        <f t="shared" si="21"/>
        <v>0</v>
      </c>
      <c r="DD211" s="32">
        <f t="shared" si="21"/>
        <v>1</v>
      </c>
      <c r="DE211" s="32">
        <f t="shared" si="20"/>
        <v>0</v>
      </c>
      <c r="DF211" s="32">
        <f t="shared" si="20"/>
        <v>0</v>
      </c>
      <c r="DG211" s="35">
        <f t="shared" si="20"/>
        <v>0</v>
      </c>
      <c r="DH211" s="35">
        <f t="shared" si="20"/>
        <v>0</v>
      </c>
      <c r="DI211" s="35">
        <f t="shared" si="20"/>
        <v>0</v>
      </c>
      <c r="DJ211" s="35">
        <f t="shared" si="20"/>
        <v>0</v>
      </c>
      <c r="JWI211" s="31"/>
      <c r="PSW211" s="31"/>
    </row>
    <row r="212" spans="1:114 7367:7367 11333:11333" x14ac:dyDescent="0.25">
      <c r="A212" s="32">
        <v>188</v>
      </c>
      <c r="B212" s="32" t="s">
        <v>1587</v>
      </c>
      <c r="C212" s="32" t="s">
        <v>1588</v>
      </c>
      <c r="D212" s="32" t="s">
        <v>1589</v>
      </c>
      <c r="E212" s="32" t="s">
        <v>621</v>
      </c>
      <c r="F212" s="32">
        <v>0</v>
      </c>
      <c r="G212" s="32">
        <v>1</v>
      </c>
      <c r="H212" s="32" t="str">
        <f t="shared" si="22"/>
        <v>ok</v>
      </c>
      <c r="I212" s="24" t="s">
        <v>1590</v>
      </c>
      <c r="J212" s="24" t="s">
        <v>279</v>
      </c>
      <c r="K212" s="31">
        <v>5435</v>
      </c>
      <c r="L212" s="31">
        <v>7094</v>
      </c>
      <c r="M212" s="31" t="s">
        <v>623</v>
      </c>
      <c r="N212" s="31" t="s">
        <v>713</v>
      </c>
      <c r="O212" s="31">
        <v>83</v>
      </c>
      <c r="P212" s="31">
        <v>4</v>
      </c>
      <c r="Q212" s="31" t="s">
        <v>23</v>
      </c>
      <c r="R212" s="31" t="s">
        <v>1591</v>
      </c>
      <c r="S212" s="31">
        <v>0</v>
      </c>
      <c r="T212" s="31" t="s">
        <v>46</v>
      </c>
      <c r="U212" s="31">
        <v>2</v>
      </c>
      <c r="V212" s="31">
        <v>2</v>
      </c>
      <c r="W212" s="31">
        <v>11.6</v>
      </c>
      <c r="X212" s="31">
        <v>3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2</v>
      </c>
      <c r="AF212" s="31">
        <v>0</v>
      </c>
      <c r="AG212" s="31">
        <v>1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 t="s">
        <v>943</v>
      </c>
      <c r="AN212" s="31">
        <v>3</v>
      </c>
      <c r="AO212" s="31" t="s">
        <v>1592</v>
      </c>
      <c r="AP212" s="31">
        <v>3</v>
      </c>
      <c r="AQ212" s="31" t="s">
        <v>36</v>
      </c>
      <c r="AR212" s="31">
        <v>0</v>
      </c>
      <c r="AS212" s="31">
        <v>3</v>
      </c>
      <c r="AT212" s="31">
        <v>25</v>
      </c>
      <c r="AU212" s="31">
        <v>0</v>
      </c>
      <c r="AV212" s="31">
        <v>0</v>
      </c>
      <c r="AW212" s="31">
        <v>1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1</v>
      </c>
      <c r="BG212" s="31" t="s">
        <v>552</v>
      </c>
      <c r="BH212" s="31" t="s">
        <v>595</v>
      </c>
      <c r="BI212" s="31">
        <v>2</v>
      </c>
      <c r="BJ212" s="31">
        <v>6</v>
      </c>
      <c r="BK212" s="31">
        <v>0</v>
      </c>
      <c r="BL212" s="31">
        <v>1</v>
      </c>
      <c r="BM212" s="31">
        <v>0</v>
      </c>
      <c r="BN212" s="31">
        <v>0</v>
      </c>
      <c r="BO212" s="31">
        <v>0</v>
      </c>
      <c r="BP212" s="31" t="s">
        <v>58</v>
      </c>
      <c r="BQ212" s="31">
        <v>0</v>
      </c>
      <c r="BR212" s="31">
        <f t="shared" si="23"/>
        <v>0</v>
      </c>
      <c r="BS212" s="31" t="s">
        <v>38</v>
      </c>
      <c r="BT212" s="31" t="s">
        <v>36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 t="s">
        <v>570</v>
      </c>
      <c r="CH212" s="34">
        <v>0</v>
      </c>
      <c r="CI212" s="32">
        <v>0</v>
      </c>
      <c r="CJ212" s="32">
        <v>0</v>
      </c>
      <c r="CK212" s="32">
        <v>0</v>
      </c>
      <c r="CL212" s="32">
        <v>0</v>
      </c>
      <c r="CN212" s="32">
        <v>1</v>
      </c>
      <c r="CO212" s="32">
        <v>0</v>
      </c>
      <c r="CP212" s="32">
        <v>0</v>
      </c>
      <c r="CQ212" s="32">
        <v>0</v>
      </c>
      <c r="CR212" s="32">
        <v>0</v>
      </c>
      <c r="CS212" s="32">
        <v>1</v>
      </c>
      <c r="CT212" s="32">
        <v>0</v>
      </c>
      <c r="CU212" s="32">
        <v>0</v>
      </c>
      <c r="CV212" s="35">
        <v>0</v>
      </c>
      <c r="CW212" s="35">
        <v>0</v>
      </c>
      <c r="CX212" s="35">
        <v>1</v>
      </c>
      <c r="CY212" s="35">
        <v>0</v>
      </c>
      <c r="CZ212" s="35">
        <v>0</v>
      </c>
      <c r="DB212" s="32">
        <f t="shared" si="21"/>
        <v>1</v>
      </c>
      <c r="DC212" s="32">
        <f t="shared" si="21"/>
        <v>0</v>
      </c>
      <c r="DD212" s="32">
        <f t="shared" si="21"/>
        <v>0</v>
      </c>
      <c r="DE212" s="32">
        <f t="shared" si="20"/>
        <v>0</v>
      </c>
      <c r="DF212" s="32">
        <f t="shared" si="20"/>
        <v>0</v>
      </c>
      <c r="DG212" s="35">
        <f t="shared" si="20"/>
        <v>0</v>
      </c>
      <c r="DH212" s="35">
        <f t="shared" si="20"/>
        <v>0</v>
      </c>
      <c r="DI212" s="35">
        <f t="shared" si="20"/>
        <v>0</v>
      </c>
      <c r="DJ212" s="35">
        <f t="shared" si="20"/>
        <v>0</v>
      </c>
      <c r="JWI212" s="31"/>
      <c r="PSW212" s="31"/>
    </row>
    <row r="213" spans="1:114 7367:7367 11333:11333" x14ac:dyDescent="0.25">
      <c r="A213" s="32">
        <v>116</v>
      </c>
      <c r="B213" s="32" t="s">
        <v>1593</v>
      </c>
      <c r="C213" s="32" t="s">
        <v>1594</v>
      </c>
      <c r="D213" s="32" t="s">
        <v>1595</v>
      </c>
      <c r="E213" s="32" t="s">
        <v>621</v>
      </c>
      <c r="F213" s="32">
        <v>0</v>
      </c>
      <c r="G213" s="32">
        <v>1</v>
      </c>
      <c r="H213" s="32" t="str">
        <f t="shared" si="22"/>
        <v>ok</v>
      </c>
      <c r="I213" s="24" t="s">
        <v>481</v>
      </c>
      <c r="J213" s="24" t="s">
        <v>481</v>
      </c>
      <c r="K213" s="31">
        <v>4544</v>
      </c>
      <c r="L213" s="31">
        <v>31150</v>
      </c>
      <c r="M213" s="31" t="s">
        <v>623</v>
      </c>
      <c r="N213" s="31" t="s">
        <v>805</v>
      </c>
      <c r="O213" s="31">
        <v>266</v>
      </c>
      <c r="P213" s="31">
        <v>5</v>
      </c>
      <c r="Q213" s="31" t="s">
        <v>23</v>
      </c>
      <c r="R213" s="31" t="s">
        <v>644</v>
      </c>
      <c r="S213" s="31">
        <v>0</v>
      </c>
      <c r="T213" s="31" t="s">
        <v>1596</v>
      </c>
      <c r="U213" s="31">
        <v>1</v>
      </c>
      <c r="V213" s="31">
        <v>2</v>
      </c>
      <c r="W213" s="31">
        <v>31.433333333333334</v>
      </c>
      <c r="X213" s="31">
        <v>1</v>
      </c>
      <c r="Y213" s="31">
        <v>0</v>
      </c>
      <c r="Z213" s="31">
        <v>2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 t="s">
        <v>567</v>
      </c>
      <c r="AN213" s="31">
        <v>2</v>
      </c>
      <c r="AO213" s="31" t="s">
        <v>1091</v>
      </c>
      <c r="AP213" s="31">
        <v>2</v>
      </c>
      <c r="AQ213" s="31" t="s">
        <v>121</v>
      </c>
      <c r="AR213" s="31">
        <v>1</v>
      </c>
      <c r="AS213" s="31">
        <v>0</v>
      </c>
      <c r="AT213" s="31">
        <v>5</v>
      </c>
      <c r="AU213" s="31">
        <v>0</v>
      </c>
      <c r="AV213" s="31">
        <v>0</v>
      </c>
      <c r="AW213" s="31">
        <v>1</v>
      </c>
      <c r="AX213" s="31">
        <v>0</v>
      </c>
      <c r="AY213" s="31">
        <v>0</v>
      </c>
      <c r="AZ213" s="31">
        <v>0</v>
      </c>
      <c r="BA213" s="31">
        <v>2</v>
      </c>
      <c r="BB213" s="31">
        <v>0</v>
      </c>
      <c r="BC213" s="31">
        <v>0</v>
      </c>
      <c r="BD213" s="31">
        <v>0</v>
      </c>
      <c r="BE213" s="31">
        <v>0</v>
      </c>
      <c r="BF213" s="31">
        <v>2</v>
      </c>
      <c r="BG213" s="31" t="s">
        <v>552</v>
      </c>
      <c r="BH213" s="31" t="s">
        <v>652</v>
      </c>
      <c r="BI213" s="31">
        <v>1</v>
      </c>
      <c r="BJ213" s="31">
        <v>2</v>
      </c>
      <c r="BK213" s="31">
        <v>2</v>
      </c>
      <c r="BL213" s="31">
        <v>0</v>
      </c>
      <c r="BM213" s="31">
        <v>0</v>
      </c>
      <c r="BN213" s="31">
        <v>0</v>
      </c>
      <c r="BO213" s="31">
        <v>0</v>
      </c>
      <c r="BP213" s="31">
        <v>0</v>
      </c>
      <c r="BQ213" s="31">
        <v>0</v>
      </c>
      <c r="BR213" s="31">
        <f t="shared" si="23"/>
        <v>0</v>
      </c>
      <c r="BS213" s="31" t="s">
        <v>184</v>
      </c>
      <c r="BT213" s="31">
        <v>0</v>
      </c>
      <c r="BU213" s="31">
        <v>0</v>
      </c>
      <c r="BV213" s="31">
        <v>0</v>
      </c>
      <c r="BW213" s="31">
        <v>0</v>
      </c>
      <c r="BX213" s="31">
        <v>0</v>
      </c>
      <c r="BY213" s="31">
        <v>0</v>
      </c>
      <c r="BZ213" s="31">
        <v>0</v>
      </c>
      <c r="CA213" s="31">
        <v>0</v>
      </c>
      <c r="CB213" s="31">
        <v>0</v>
      </c>
      <c r="CC213" s="31">
        <v>0</v>
      </c>
      <c r="CD213" s="31">
        <v>0</v>
      </c>
      <c r="CE213" s="31" t="s">
        <v>1568</v>
      </c>
      <c r="CH213" s="34">
        <v>0</v>
      </c>
      <c r="CI213" s="32">
        <v>0</v>
      </c>
      <c r="CJ213" s="32">
        <v>0</v>
      </c>
      <c r="CK213" s="32">
        <v>0</v>
      </c>
      <c r="CL213" s="32">
        <v>0</v>
      </c>
      <c r="CN213" s="32">
        <v>1</v>
      </c>
      <c r="CO213" s="32">
        <v>1</v>
      </c>
      <c r="CP213" s="32">
        <v>0</v>
      </c>
      <c r="CQ213" s="32">
        <v>0</v>
      </c>
      <c r="CR213" s="32">
        <v>0</v>
      </c>
      <c r="CS213" s="32">
        <v>0</v>
      </c>
      <c r="CT213" s="32">
        <v>0</v>
      </c>
      <c r="CU213" s="32">
        <v>0</v>
      </c>
      <c r="CV213" s="35">
        <v>0</v>
      </c>
      <c r="CW213" s="35">
        <v>0</v>
      </c>
      <c r="CX213" s="35">
        <v>0</v>
      </c>
      <c r="CY213" s="35">
        <v>0</v>
      </c>
      <c r="CZ213" s="35">
        <v>0</v>
      </c>
      <c r="DB213" s="32">
        <f t="shared" si="21"/>
        <v>1</v>
      </c>
      <c r="DC213" s="32">
        <f t="shared" si="21"/>
        <v>0</v>
      </c>
      <c r="DD213" s="32">
        <f t="shared" si="21"/>
        <v>0</v>
      </c>
      <c r="DE213" s="32">
        <f t="shared" si="20"/>
        <v>0</v>
      </c>
      <c r="DF213" s="32">
        <f t="shared" si="20"/>
        <v>1</v>
      </c>
      <c r="DG213" s="35">
        <f t="shared" si="20"/>
        <v>0</v>
      </c>
      <c r="DH213" s="35">
        <f t="shared" si="20"/>
        <v>0</v>
      </c>
      <c r="DI213" s="35">
        <f t="shared" si="20"/>
        <v>0</v>
      </c>
      <c r="DJ213" s="35">
        <f t="shared" si="20"/>
        <v>0</v>
      </c>
      <c r="JWI213" s="31"/>
      <c r="PSW213" s="31"/>
    </row>
    <row r="214" spans="1:114 7367:7367 11333:11333" x14ac:dyDescent="0.25">
      <c r="A214" s="32">
        <v>159</v>
      </c>
      <c r="B214" s="32" t="s">
        <v>1597</v>
      </c>
      <c r="C214" s="32" t="s">
        <v>1598</v>
      </c>
      <c r="D214" s="32" t="s">
        <v>1599</v>
      </c>
      <c r="E214" s="32" t="s">
        <v>621</v>
      </c>
      <c r="F214" s="32">
        <v>0</v>
      </c>
      <c r="G214" s="32">
        <v>1</v>
      </c>
      <c r="H214" s="32" t="str">
        <f t="shared" si="22"/>
        <v>ok</v>
      </c>
      <c r="I214" s="24" t="s">
        <v>478</v>
      </c>
      <c r="J214" s="24" t="s">
        <v>478</v>
      </c>
      <c r="K214" s="31">
        <v>5131</v>
      </c>
      <c r="L214" s="31">
        <v>4294</v>
      </c>
      <c r="M214" s="31" t="s">
        <v>623</v>
      </c>
      <c r="N214" s="31" t="s">
        <v>658</v>
      </c>
      <c r="O214" s="31">
        <v>409</v>
      </c>
      <c r="P214" s="31">
        <v>1</v>
      </c>
      <c r="Q214" s="31" t="s">
        <v>23</v>
      </c>
      <c r="R214" s="31" t="s">
        <v>644</v>
      </c>
      <c r="S214" s="31">
        <v>0</v>
      </c>
      <c r="T214" s="31" t="s">
        <v>46</v>
      </c>
      <c r="U214" s="31">
        <v>2</v>
      </c>
      <c r="V214" s="31">
        <v>2</v>
      </c>
      <c r="W214" s="31">
        <v>13.1</v>
      </c>
      <c r="X214" s="31">
        <v>0</v>
      </c>
      <c r="Y214" s="31">
        <v>0</v>
      </c>
      <c r="Z214" s="31">
        <v>1</v>
      </c>
      <c r="AA214" s="31">
        <v>2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 t="s">
        <v>540</v>
      </c>
      <c r="AN214" s="31">
        <v>2</v>
      </c>
      <c r="AO214" s="31" t="s">
        <v>1600</v>
      </c>
      <c r="AP214" s="31">
        <v>2</v>
      </c>
      <c r="AQ214" s="31" t="s">
        <v>1601</v>
      </c>
      <c r="AR214" s="31">
        <v>1</v>
      </c>
      <c r="AS214" s="31">
        <v>0</v>
      </c>
      <c r="AT214" s="31">
        <v>10</v>
      </c>
      <c r="AU214" s="31">
        <v>0</v>
      </c>
      <c r="AV214" s="31">
        <v>0</v>
      </c>
      <c r="AW214" s="31">
        <v>1</v>
      </c>
      <c r="AX214" s="31">
        <v>2</v>
      </c>
      <c r="AY214" s="31">
        <v>0</v>
      </c>
      <c r="AZ214" s="31">
        <v>0</v>
      </c>
      <c r="BA214" s="31">
        <v>0</v>
      </c>
      <c r="BB214" s="31">
        <v>0</v>
      </c>
      <c r="BC214" s="31">
        <v>0</v>
      </c>
      <c r="BD214" s="31">
        <v>0</v>
      </c>
      <c r="BE214" s="31">
        <v>0</v>
      </c>
      <c r="BF214" s="31">
        <v>2</v>
      </c>
      <c r="BG214" s="31" t="s">
        <v>552</v>
      </c>
      <c r="BH214" s="31" t="s">
        <v>595</v>
      </c>
      <c r="BI214" s="31">
        <v>2</v>
      </c>
      <c r="BJ214" s="31">
        <v>3</v>
      </c>
      <c r="BK214" s="31">
        <v>0</v>
      </c>
      <c r="BL214" s="31">
        <v>2</v>
      </c>
      <c r="BM214" s="31">
        <v>1</v>
      </c>
      <c r="BN214" s="31">
        <v>0</v>
      </c>
      <c r="BO214" s="31">
        <v>0</v>
      </c>
      <c r="BP214" s="31" t="s">
        <v>46</v>
      </c>
      <c r="BQ214" s="31">
        <v>0</v>
      </c>
      <c r="BR214" s="31">
        <f t="shared" si="23"/>
        <v>1</v>
      </c>
      <c r="BS214" s="31" t="s">
        <v>121</v>
      </c>
      <c r="BT214" s="31" t="s">
        <v>38</v>
      </c>
      <c r="BU214" s="31">
        <v>1</v>
      </c>
      <c r="BV214" s="31">
        <v>0</v>
      </c>
      <c r="BW214" s="31">
        <v>0</v>
      </c>
      <c r="BX214" s="31">
        <v>0</v>
      </c>
      <c r="BY214" s="31">
        <v>0</v>
      </c>
      <c r="BZ214" s="31">
        <v>0</v>
      </c>
      <c r="CA214" s="31">
        <v>0</v>
      </c>
      <c r="CB214" s="31">
        <v>0</v>
      </c>
      <c r="CC214" s="31">
        <v>0</v>
      </c>
      <c r="CD214" s="31">
        <v>0</v>
      </c>
      <c r="CE214" s="31" t="s">
        <v>611</v>
      </c>
      <c r="CH214" s="34">
        <v>0</v>
      </c>
      <c r="CI214" s="32">
        <v>0</v>
      </c>
      <c r="CJ214" s="32">
        <v>0</v>
      </c>
      <c r="CK214" s="32">
        <v>1</v>
      </c>
      <c r="CL214" s="32">
        <v>1</v>
      </c>
      <c r="CN214" s="32">
        <v>0</v>
      </c>
      <c r="CO214" s="32">
        <v>1</v>
      </c>
      <c r="CP214" s="32">
        <v>1</v>
      </c>
      <c r="CQ214" s="32">
        <v>0</v>
      </c>
      <c r="CR214" s="32">
        <v>0</v>
      </c>
      <c r="CS214" s="32">
        <v>0</v>
      </c>
      <c r="CT214" s="32">
        <v>0</v>
      </c>
      <c r="CU214" s="32">
        <v>0</v>
      </c>
      <c r="CV214" s="35">
        <v>0</v>
      </c>
      <c r="CW214" s="35">
        <v>0</v>
      </c>
      <c r="CX214" s="35">
        <v>0</v>
      </c>
      <c r="CY214" s="35">
        <v>0</v>
      </c>
      <c r="CZ214" s="35">
        <v>0</v>
      </c>
      <c r="DB214" s="32">
        <f t="shared" si="21"/>
        <v>1</v>
      </c>
      <c r="DC214" s="32">
        <f t="shared" si="21"/>
        <v>1</v>
      </c>
      <c r="DD214" s="32">
        <f t="shared" si="21"/>
        <v>0</v>
      </c>
      <c r="DE214" s="32">
        <f t="shared" si="20"/>
        <v>0</v>
      </c>
      <c r="DF214" s="32">
        <f t="shared" si="20"/>
        <v>0</v>
      </c>
      <c r="DG214" s="35">
        <f t="shared" si="20"/>
        <v>0</v>
      </c>
      <c r="DH214" s="35">
        <f t="shared" si="20"/>
        <v>0</v>
      </c>
      <c r="DI214" s="35">
        <f t="shared" si="20"/>
        <v>0</v>
      </c>
      <c r="DJ214" s="35">
        <f t="shared" si="20"/>
        <v>0</v>
      </c>
      <c r="JWI214" s="31"/>
      <c r="PSW214" s="31"/>
    </row>
    <row r="215" spans="1:114 7367:7367 11333:11333" x14ac:dyDescent="0.25">
      <c r="A215" s="32">
        <v>152</v>
      </c>
      <c r="B215" s="32" t="s">
        <v>1602</v>
      </c>
      <c r="C215" s="32" t="s">
        <v>1603</v>
      </c>
      <c r="D215" s="32" t="s">
        <v>1604</v>
      </c>
      <c r="E215" s="32" t="s">
        <v>573</v>
      </c>
      <c r="F215" s="32">
        <v>1</v>
      </c>
      <c r="G215" s="32">
        <v>0</v>
      </c>
      <c r="H215" s="32" t="str">
        <f t="shared" si="22"/>
        <v>ok</v>
      </c>
      <c r="I215" s="24" t="s">
        <v>1605</v>
      </c>
      <c r="J215" s="24" t="s">
        <v>1606</v>
      </c>
      <c r="K215" s="31">
        <v>5087</v>
      </c>
      <c r="L215" s="31">
        <v>4252</v>
      </c>
      <c r="M215" s="31" t="s">
        <v>623</v>
      </c>
      <c r="N215" s="31" t="s">
        <v>658</v>
      </c>
      <c r="O215" s="31">
        <v>409</v>
      </c>
      <c r="P215" s="31">
        <v>1</v>
      </c>
      <c r="Q215" s="31" t="s">
        <v>23</v>
      </c>
      <c r="R215" s="31" t="s">
        <v>634</v>
      </c>
      <c r="S215" s="31">
        <v>0</v>
      </c>
      <c r="T215" s="31" t="s">
        <v>46</v>
      </c>
      <c r="U215" s="31">
        <v>2</v>
      </c>
      <c r="V215" s="31">
        <v>2</v>
      </c>
      <c r="W215" s="31">
        <v>10.5</v>
      </c>
      <c r="X215" s="31">
        <v>1</v>
      </c>
      <c r="Y215" s="31">
        <v>0</v>
      </c>
      <c r="Z215" s="31">
        <v>2</v>
      </c>
      <c r="AA215" s="31">
        <v>3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 t="s">
        <v>567</v>
      </c>
      <c r="AN215" s="31">
        <v>3</v>
      </c>
      <c r="AO215" s="31" t="s">
        <v>715</v>
      </c>
      <c r="AP215" s="31">
        <v>2</v>
      </c>
      <c r="AQ215" s="31" t="s">
        <v>862</v>
      </c>
      <c r="AR215" s="31">
        <v>0</v>
      </c>
      <c r="AS215" s="31">
        <v>1</v>
      </c>
      <c r="AT215" s="31">
        <v>15</v>
      </c>
      <c r="AU215" s="31">
        <v>0</v>
      </c>
      <c r="AV215" s="31">
        <v>3</v>
      </c>
      <c r="AW215" s="31">
        <v>1</v>
      </c>
      <c r="AX215" s="31">
        <v>2</v>
      </c>
      <c r="AY215" s="31">
        <v>0</v>
      </c>
      <c r="AZ215" s="31">
        <v>0</v>
      </c>
      <c r="BA215" s="31">
        <v>0</v>
      </c>
      <c r="BB215" s="31">
        <v>0</v>
      </c>
      <c r="BC215" s="31">
        <v>0</v>
      </c>
      <c r="BD215" s="31">
        <v>0</v>
      </c>
      <c r="BE215" s="31">
        <v>0</v>
      </c>
      <c r="BF215" s="31">
        <v>2</v>
      </c>
      <c r="BG215" s="31" t="s">
        <v>552</v>
      </c>
      <c r="BH215" s="31" t="s">
        <v>831</v>
      </c>
      <c r="BI215" s="31">
        <v>2</v>
      </c>
      <c r="BJ215" s="31">
        <v>2</v>
      </c>
      <c r="BK215" s="31">
        <v>2</v>
      </c>
      <c r="BL215" s="31">
        <v>0</v>
      </c>
      <c r="BM215" s="31">
        <v>0</v>
      </c>
      <c r="BN215" s="31">
        <v>0</v>
      </c>
      <c r="BO215" s="31">
        <v>0</v>
      </c>
      <c r="BP215" s="31">
        <v>0</v>
      </c>
      <c r="BQ215" s="31">
        <v>0</v>
      </c>
      <c r="BR215" s="31">
        <f t="shared" si="23"/>
        <v>0</v>
      </c>
      <c r="BS215" s="31" t="s">
        <v>184</v>
      </c>
      <c r="BT215" s="31" t="s">
        <v>38</v>
      </c>
      <c r="BU215" s="31">
        <v>0</v>
      </c>
      <c r="BV215" s="31">
        <v>0</v>
      </c>
      <c r="BW215" s="31">
        <v>0</v>
      </c>
      <c r="BX215" s="31">
        <v>0</v>
      </c>
      <c r="BY215" s="31">
        <v>0</v>
      </c>
      <c r="BZ215" s="31">
        <v>0</v>
      </c>
      <c r="CA215" s="31">
        <v>0</v>
      </c>
      <c r="CB215" s="31">
        <v>0</v>
      </c>
      <c r="CC215" s="31">
        <v>0</v>
      </c>
      <c r="CD215" s="31">
        <v>0</v>
      </c>
      <c r="CE215" s="31" t="s">
        <v>638</v>
      </c>
      <c r="CH215" s="34">
        <v>0</v>
      </c>
      <c r="CI215" s="32">
        <v>0</v>
      </c>
      <c r="CJ215" s="32">
        <v>0</v>
      </c>
      <c r="CK215" s="32">
        <v>0</v>
      </c>
      <c r="CL215" s="32">
        <v>0</v>
      </c>
      <c r="CN215" s="32">
        <v>1</v>
      </c>
      <c r="CO215" s="32">
        <v>1</v>
      </c>
      <c r="CP215" s="32">
        <v>1</v>
      </c>
      <c r="CQ215" s="32">
        <v>0</v>
      </c>
      <c r="CR215" s="32">
        <v>0</v>
      </c>
      <c r="CS215" s="32">
        <v>0</v>
      </c>
      <c r="CT215" s="32">
        <v>0</v>
      </c>
      <c r="CU215" s="32">
        <v>0</v>
      </c>
      <c r="CV215" s="35">
        <v>0</v>
      </c>
      <c r="CW215" s="35">
        <v>0</v>
      </c>
      <c r="CX215" s="35">
        <v>0</v>
      </c>
      <c r="CY215" s="35">
        <v>0</v>
      </c>
      <c r="CZ215" s="35">
        <v>0</v>
      </c>
      <c r="DB215" s="32">
        <f t="shared" si="21"/>
        <v>1</v>
      </c>
      <c r="DC215" s="32">
        <f t="shared" si="21"/>
        <v>1</v>
      </c>
      <c r="DD215" s="32">
        <f t="shared" si="21"/>
        <v>0</v>
      </c>
      <c r="DE215" s="32">
        <f t="shared" si="20"/>
        <v>0</v>
      </c>
      <c r="DF215" s="32">
        <f t="shared" si="20"/>
        <v>0</v>
      </c>
      <c r="DG215" s="35">
        <f t="shared" si="20"/>
        <v>0</v>
      </c>
      <c r="DH215" s="35">
        <f t="shared" si="20"/>
        <v>0</v>
      </c>
      <c r="DI215" s="35">
        <f t="shared" si="20"/>
        <v>0</v>
      </c>
      <c r="DJ215" s="35">
        <f t="shared" si="20"/>
        <v>0</v>
      </c>
      <c r="JWI215" s="31"/>
      <c r="PSW215" s="31"/>
    </row>
    <row r="216" spans="1:114 7367:7367 11333:11333" x14ac:dyDescent="0.25">
      <c r="A216" s="32">
        <v>31</v>
      </c>
      <c r="B216" s="32" t="s">
        <v>1607</v>
      </c>
      <c r="C216" s="32" t="s">
        <v>1608</v>
      </c>
      <c r="D216" s="32" t="s">
        <v>884</v>
      </c>
      <c r="E216" s="32" t="s">
        <v>517</v>
      </c>
      <c r="F216" s="32">
        <v>0</v>
      </c>
      <c r="G216" s="32">
        <v>1</v>
      </c>
      <c r="H216" s="32" t="str">
        <f t="shared" si="22"/>
        <v>ok</v>
      </c>
      <c r="I216" s="25" t="s">
        <v>430</v>
      </c>
      <c r="J216" s="25" t="s">
        <v>430</v>
      </c>
      <c r="K216" s="31">
        <v>2402</v>
      </c>
      <c r="L216" s="31">
        <v>1600</v>
      </c>
      <c r="M216" s="31" t="s">
        <v>607</v>
      </c>
      <c r="N216" s="31" t="s">
        <v>608</v>
      </c>
      <c r="O216" s="31">
        <v>375</v>
      </c>
      <c r="P216" s="31">
        <v>18</v>
      </c>
      <c r="Q216" s="31" t="s">
        <v>21</v>
      </c>
      <c r="R216" s="31" t="s">
        <v>609</v>
      </c>
      <c r="S216" s="31">
        <v>0</v>
      </c>
      <c r="T216" s="31" t="s">
        <v>46</v>
      </c>
      <c r="U216" s="31">
        <v>1</v>
      </c>
      <c r="V216" s="31">
        <v>0</v>
      </c>
      <c r="W216" s="31">
        <v>75.5</v>
      </c>
      <c r="X216" s="31">
        <v>1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 t="s">
        <v>567</v>
      </c>
      <c r="AN216" s="31">
        <v>1</v>
      </c>
      <c r="AO216" s="31" t="s">
        <v>40</v>
      </c>
      <c r="AP216" s="31">
        <v>1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 t="s">
        <v>553</v>
      </c>
      <c r="BH216" s="31" t="s">
        <v>667</v>
      </c>
      <c r="BI216" s="31">
        <v>7</v>
      </c>
      <c r="BJ216" s="31">
        <v>7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f t="shared" si="23"/>
        <v>0</v>
      </c>
      <c r="BS216" s="31" t="s">
        <v>184</v>
      </c>
      <c r="BT216" s="31" t="s">
        <v>38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 t="s">
        <v>617</v>
      </c>
      <c r="CH216" s="34">
        <v>0</v>
      </c>
      <c r="CI216" s="32">
        <v>0</v>
      </c>
      <c r="CJ216" s="32">
        <v>0</v>
      </c>
      <c r="CK216" s="32">
        <v>0</v>
      </c>
      <c r="CL216" s="32">
        <v>0</v>
      </c>
      <c r="CN216" s="32">
        <v>1</v>
      </c>
      <c r="CO216" s="32">
        <v>0</v>
      </c>
      <c r="CP216" s="32">
        <v>0</v>
      </c>
      <c r="CQ216" s="32">
        <v>0</v>
      </c>
      <c r="CR216" s="32">
        <v>0</v>
      </c>
      <c r="CS216" s="32">
        <v>0</v>
      </c>
      <c r="CT216" s="32">
        <v>0</v>
      </c>
      <c r="CU216" s="32">
        <v>0</v>
      </c>
      <c r="CV216" s="35">
        <v>0</v>
      </c>
      <c r="CW216" s="35">
        <v>0</v>
      </c>
      <c r="CX216" s="35">
        <v>0</v>
      </c>
      <c r="CY216" s="35">
        <v>0</v>
      </c>
      <c r="CZ216" s="35">
        <v>0</v>
      </c>
      <c r="DB216" s="32">
        <f t="shared" si="21"/>
        <v>0</v>
      </c>
      <c r="DC216" s="32">
        <f t="shared" si="21"/>
        <v>0</v>
      </c>
      <c r="DD216" s="32">
        <f t="shared" si="21"/>
        <v>0</v>
      </c>
      <c r="DE216" s="32">
        <f t="shared" si="20"/>
        <v>0</v>
      </c>
      <c r="DF216" s="32">
        <f t="shared" si="20"/>
        <v>0</v>
      </c>
      <c r="DG216" s="35">
        <f t="shared" si="20"/>
        <v>0</v>
      </c>
      <c r="DH216" s="35">
        <f t="shared" si="20"/>
        <v>0</v>
      </c>
      <c r="DI216" s="35">
        <f t="shared" si="20"/>
        <v>0</v>
      </c>
      <c r="DJ216" s="35">
        <f t="shared" si="20"/>
        <v>0</v>
      </c>
      <c r="JWI216" s="31"/>
      <c r="PSW216" s="31"/>
    </row>
    <row r="217" spans="1:114 7367:7367 11333:11333" x14ac:dyDescent="0.25">
      <c r="A217" s="32">
        <v>72</v>
      </c>
      <c r="B217" s="32" t="s">
        <v>1609</v>
      </c>
      <c r="C217" s="32" t="s">
        <v>1610</v>
      </c>
      <c r="D217" s="32" t="s">
        <v>1611</v>
      </c>
      <c r="E217" s="32" t="s">
        <v>573</v>
      </c>
      <c r="F217" s="32">
        <v>1</v>
      </c>
      <c r="G217" s="32">
        <v>0</v>
      </c>
      <c r="H217" s="32" t="str">
        <f t="shared" si="22"/>
        <v>ok</v>
      </c>
      <c r="I217" s="24" t="s">
        <v>1612</v>
      </c>
      <c r="J217" s="24" t="s">
        <v>1612</v>
      </c>
      <c r="K217" s="31">
        <v>3874</v>
      </c>
      <c r="L217" s="31">
        <v>32471</v>
      </c>
      <c r="M217" s="31" t="s">
        <v>728</v>
      </c>
      <c r="N217" s="31" t="s">
        <v>729</v>
      </c>
      <c r="O217" s="31">
        <v>41</v>
      </c>
      <c r="P217" s="31">
        <v>11</v>
      </c>
      <c r="Q217" s="31" t="s">
        <v>23</v>
      </c>
      <c r="R217" s="31" t="s">
        <v>730</v>
      </c>
      <c r="S217" s="31">
        <v>0</v>
      </c>
      <c r="T217" s="31" t="s">
        <v>46</v>
      </c>
      <c r="U217" s="31">
        <v>1</v>
      </c>
      <c r="V217" s="31">
        <v>2</v>
      </c>
      <c r="W217" s="31">
        <v>651.25</v>
      </c>
      <c r="X217" s="31">
        <v>1</v>
      </c>
      <c r="Y217" s="31">
        <v>0</v>
      </c>
      <c r="Z217" s="31">
        <v>4</v>
      </c>
      <c r="AA217" s="31">
        <v>7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5</v>
      </c>
      <c r="AH217" s="31">
        <v>2</v>
      </c>
      <c r="AI217" s="31">
        <v>6</v>
      </c>
      <c r="AJ217" s="31">
        <v>3</v>
      </c>
      <c r="AK217" s="31">
        <v>0</v>
      </c>
      <c r="AL217" s="31">
        <v>0</v>
      </c>
      <c r="AM217" s="31" t="s">
        <v>567</v>
      </c>
      <c r="AN217" s="31">
        <v>7</v>
      </c>
      <c r="AO217" s="31" t="s">
        <v>1613</v>
      </c>
      <c r="AP217" s="31">
        <v>4</v>
      </c>
      <c r="AQ217" s="31" t="s">
        <v>38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  <c r="AW217" s="31">
        <v>4</v>
      </c>
      <c r="AX217" s="31">
        <v>1</v>
      </c>
      <c r="AY217" s="31">
        <v>3</v>
      </c>
      <c r="AZ217" s="31">
        <v>0</v>
      </c>
      <c r="BA217" s="31">
        <v>5</v>
      </c>
      <c r="BB217" s="31">
        <v>0</v>
      </c>
      <c r="BC217" s="31">
        <v>0</v>
      </c>
      <c r="BD217" s="31">
        <v>2</v>
      </c>
      <c r="BE217" s="31">
        <v>6</v>
      </c>
      <c r="BF217" s="31">
        <v>6</v>
      </c>
      <c r="BG217" s="31" t="s">
        <v>553</v>
      </c>
      <c r="BH217" s="31" t="s">
        <v>732</v>
      </c>
      <c r="BI217" s="31">
        <v>2</v>
      </c>
      <c r="BJ217" s="31">
        <v>3</v>
      </c>
      <c r="BK217" s="31">
        <v>0</v>
      </c>
      <c r="BL217" s="31">
        <v>0</v>
      </c>
      <c r="BM217" s="31">
        <v>0</v>
      </c>
      <c r="BN217" s="31">
        <v>1</v>
      </c>
      <c r="BO217" s="31">
        <v>0</v>
      </c>
      <c r="BP217" s="31">
        <v>0</v>
      </c>
      <c r="BQ217" s="31">
        <v>0</v>
      </c>
      <c r="BR217" s="31">
        <f t="shared" si="23"/>
        <v>0</v>
      </c>
      <c r="BS217" s="31" t="s">
        <v>121</v>
      </c>
      <c r="BT217" s="31" t="s">
        <v>38</v>
      </c>
      <c r="BU217" s="31">
        <v>0</v>
      </c>
      <c r="BV217" s="31">
        <v>1</v>
      </c>
      <c r="BW217" s="31">
        <v>0</v>
      </c>
      <c r="BX217" s="31">
        <v>0</v>
      </c>
      <c r="BY217" s="31">
        <v>0</v>
      </c>
      <c r="BZ217" s="31">
        <v>0</v>
      </c>
      <c r="CA217" s="31">
        <v>0</v>
      </c>
      <c r="CB217" s="31">
        <v>0</v>
      </c>
      <c r="CC217" s="31">
        <v>0</v>
      </c>
      <c r="CD217" s="31">
        <v>0</v>
      </c>
      <c r="CE217" s="31" t="s">
        <v>962</v>
      </c>
      <c r="CH217" s="34">
        <v>0</v>
      </c>
      <c r="CI217" s="32">
        <v>0</v>
      </c>
      <c r="CJ217" s="32">
        <v>0</v>
      </c>
      <c r="CK217" s="32">
        <v>1</v>
      </c>
      <c r="CL217" s="32">
        <v>1</v>
      </c>
      <c r="CN217" s="32">
        <v>1</v>
      </c>
      <c r="CO217" s="32">
        <v>1</v>
      </c>
      <c r="CP217" s="32">
        <v>1</v>
      </c>
      <c r="CQ217" s="32">
        <v>0</v>
      </c>
      <c r="CR217" s="32">
        <v>0</v>
      </c>
      <c r="CS217" s="32">
        <v>1</v>
      </c>
      <c r="CT217" s="32">
        <v>1</v>
      </c>
      <c r="CU217" s="32">
        <v>1</v>
      </c>
      <c r="CV217" s="35">
        <v>0</v>
      </c>
      <c r="CW217" s="35">
        <v>0</v>
      </c>
      <c r="CX217" s="35">
        <v>0</v>
      </c>
      <c r="CY217" s="35">
        <v>0</v>
      </c>
      <c r="CZ217" s="35">
        <v>1</v>
      </c>
      <c r="DB217" s="32">
        <f t="shared" si="21"/>
        <v>1</v>
      </c>
      <c r="DC217" s="32">
        <f t="shared" si="21"/>
        <v>1</v>
      </c>
      <c r="DD217" s="32">
        <f t="shared" si="21"/>
        <v>1</v>
      </c>
      <c r="DE217" s="32">
        <f t="shared" si="20"/>
        <v>0</v>
      </c>
      <c r="DF217" s="32">
        <f t="shared" si="20"/>
        <v>1</v>
      </c>
      <c r="DG217" s="35">
        <f t="shared" si="20"/>
        <v>0</v>
      </c>
      <c r="DH217" s="35">
        <f t="shared" si="20"/>
        <v>0</v>
      </c>
      <c r="DI217" s="35">
        <f t="shared" si="20"/>
        <v>1</v>
      </c>
      <c r="DJ217" s="35">
        <f t="shared" si="20"/>
        <v>1</v>
      </c>
      <c r="JWI217" s="31"/>
      <c r="PSW217" s="31"/>
    </row>
    <row r="218" spans="1:114 7367:7367 11333:11333" x14ac:dyDescent="0.25">
      <c r="A218" s="32">
        <v>73</v>
      </c>
      <c r="B218" s="32" t="s">
        <v>1614</v>
      </c>
      <c r="C218" s="32" t="s">
        <v>1610</v>
      </c>
      <c r="D218" s="32" t="s">
        <v>1615</v>
      </c>
      <c r="E218" s="32" t="s">
        <v>517</v>
      </c>
      <c r="F218" s="32">
        <v>0</v>
      </c>
      <c r="G218" s="32">
        <v>1</v>
      </c>
      <c r="H218" s="32" t="str">
        <f t="shared" si="22"/>
        <v>ok</v>
      </c>
      <c r="I218" s="24" t="s">
        <v>309</v>
      </c>
      <c r="J218" s="24" t="s">
        <v>309</v>
      </c>
      <c r="K218" s="31">
        <v>3870</v>
      </c>
      <c r="L218" s="31">
        <v>32470</v>
      </c>
      <c r="M218" s="31" t="s">
        <v>728</v>
      </c>
      <c r="N218" s="31" t="s">
        <v>729</v>
      </c>
      <c r="O218" s="31">
        <v>41</v>
      </c>
      <c r="P218" s="31">
        <v>11</v>
      </c>
      <c r="Q218" s="31" t="s">
        <v>23</v>
      </c>
      <c r="R218" s="31" t="s">
        <v>730</v>
      </c>
      <c r="S218" s="31">
        <v>0</v>
      </c>
      <c r="T218" s="31" t="s">
        <v>46</v>
      </c>
      <c r="U218" s="31">
        <v>1</v>
      </c>
      <c r="V218" s="31">
        <v>2</v>
      </c>
      <c r="W218" s="31">
        <v>369.66666666666669</v>
      </c>
      <c r="X218" s="31">
        <v>1</v>
      </c>
      <c r="Y218" s="31">
        <v>0</v>
      </c>
      <c r="Z218" s="31">
        <v>5</v>
      </c>
      <c r="AA218" s="31">
        <v>0</v>
      </c>
      <c r="AB218" s="31">
        <v>4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3</v>
      </c>
      <c r="AI218" s="31">
        <v>0</v>
      </c>
      <c r="AJ218" s="31">
        <v>2</v>
      </c>
      <c r="AK218" s="31">
        <v>0</v>
      </c>
      <c r="AL218" s="31">
        <v>0</v>
      </c>
      <c r="AM218" s="31" t="s">
        <v>567</v>
      </c>
      <c r="AN218" s="31">
        <v>5</v>
      </c>
      <c r="AO218" s="31" t="s">
        <v>40</v>
      </c>
      <c r="AP218" s="31">
        <v>1</v>
      </c>
      <c r="AQ218" s="31" t="s">
        <v>1616</v>
      </c>
      <c r="AR218" s="31">
        <v>0</v>
      </c>
      <c r="AS218" s="31">
        <v>0</v>
      </c>
      <c r="AT218" s="31">
        <v>0</v>
      </c>
      <c r="AU218" s="31">
        <v>0</v>
      </c>
      <c r="AV218" s="31">
        <v>0</v>
      </c>
      <c r="AW218" s="31">
        <v>2</v>
      </c>
      <c r="AX218" s="31">
        <v>1</v>
      </c>
      <c r="AY218" s="31">
        <v>4</v>
      </c>
      <c r="AZ218" s="31">
        <v>0</v>
      </c>
      <c r="BA218" s="31">
        <v>3</v>
      </c>
      <c r="BB218" s="31">
        <v>0</v>
      </c>
      <c r="BC218" s="31">
        <v>0</v>
      </c>
      <c r="BD218" s="31">
        <v>5</v>
      </c>
      <c r="BE218" s="31">
        <v>6</v>
      </c>
      <c r="BF218" s="31">
        <v>6</v>
      </c>
      <c r="BG218" s="31" t="s">
        <v>553</v>
      </c>
      <c r="BH218" s="31" t="s">
        <v>732</v>
      </c>
      <c r="BI218" s="31">
        <v>2</v>
      </c>
      <c r="BJ218" s="31">
        <v>4</v>
      </c>
      <c r="BK218" s="31">
        <v>0</v>
      </c>
      <c r="BL218" s="31">
        <v>0</v>
      </c>
      <c r="BM218" s="31">
        <v>0</v>
      </c>
      <c r="BN218" s="31">
        <v>1</v>
      </c>
      <c r="BO218" s="31">
        <v>0</v>
      </c>
      <c r="BP218" s="31">
        <v>0</v>
      </c>
      <c r="BQ218" s="31">
        <v>0</v>
      </c>
      <c r="BR218" s="31">
        <f t="shared" si="23"/>
        <v>0</v>
      </c>
      <c r="BS218" s="31" t="s">
        <v>121</v>
      </c>
      <c r="BT218" s="31" t="s">
        <v>38</v>
      </c>
      <c r="BU218" s="31">
        <v>0</v>
      </c>
      <c r="BV218" s="31">
        <v>1</v>
      </c>
      <c r="BW218" s="31">
        <v>0</v>
      </c>
      <c r="BX218" s="31">
        <v>0</v>
      </c>
      <c r="BY218" s="31">
        <v>0</v>
      </c>
      <c r="BZ218" s="31">
        <v>0</v>
      </c>
      <c r="CA218" s="31">
        <v>0</v>
      </c>
      <c r="CB218" s="31">
        <v>0</v>
      </c>
      <c r="CC218" s="31">
        <v>0</v>
      </c>
      <c r="CD218" s="31">
        <v>0</v>
      </c>
      <c r="CE218" s="31" t="s">
        <v>1617</v>
      </c>
      <c r="CH218" s="34">
        <v>0</v>
      </c>
      <c r="CI218" s="32">
        <v>0</v>
      </c>
      <c r="CJ218" s="32">
        <v>0</v>
      </c>
      <c r="CK218" s="32">
        <v>1</v>
      </c>
      <c r="CL218" s="32">
        <v>1</v>
      </c>
      <c r="CN218" s="32">
        <v>1</v>
      </c>
      <c r="CO218" s="32">
        <v>1</v>
      </c>
      <c r="CP218" s="32">
        <v>0</v>
      </c>
      <c r="CQ218" s="32">
        <v>1</v>
      </c>
      <c r="CR218" s="32">
        <v>0</v>
      </c>
      <c r="CS218" s="32">
        <v>0</v>
      </c>
      <c r="CT218" s="32">
        <v>1</v>
      </c>
      <c r="CU218" s="32">
        <v>1</v>
      </c>
      <c r="CV218" s="35">
        <v>0</v>
      </c>
      <c r="CW218" s="35">
        <v>0</v>
      </c>
      <c r="CX218" s="35">
        <v>0</v>
      </c>
      <c r="CY218" s="35">
        <v>0</v>
      </c>
      <c r="CZ218" s="35">
        <v>0</v>
      </c>
      <c r="DB218" s="32">
        <f t="shared" si="21"/>
        <v>1</v>
      </c>
      <c r="DC218" s="32">
        <f t="shared" si="21"/>
        <v>1</v>
      </c>
      <c r="DD218" s="32">
        <f t="shared" si="21"/>
        <v>1</v>
      </c>
      <c r="DE218" s="32">
        <f t="shared" si="20"/>
        <v>0</v>
      </c>
      <c r="DF218" s="32">
        <f t="shared" si="20"/>
        <v>1</v>
      </c>
      <c r="DG218" s="35">
        <f t="shared" si="20"/>
        <v>0</v>
      </c>
      <c r="DH218" s="35">
        <f t="shared" si="20"/>
        <v>0</v>
      </c>
      <c r="DI218" s="35">
        <f t="shared" si="20"/>
        <v>1</v>
      </c>
      <c r="DJ218" s="35">
        <f t="shared" si="20"/>
        <v>1</v>
      </c>
      <c r="JWI218" s="31"/>
      <c r="PSW218" s="31"/>
    </row>
    <row r="219" spans="1:114 7367:7367 11333:11333" x14ac:dyDescent="0.25">
      <c r="A219" s="32">
        <v>220</v>
      </c>
      <c r="B219" s="32" t="s">
        <v>1618</v>
      </c>
      <c r="C219" s="32" t="s">
        <v>1619</v>
      </c>
      <c r="D219" s="32" t="s">
        <v>1620</v>
      </c>
      <c r="E219" s="32" t="s">
        <v>517</v>
      </c>
      <c r="F219" s="32">
        <v>0</v>
      </c>
      <c r="G219" s="32">
        <v>1</v>
      </c>
      <c r="H219" s="32" t="str">
        <f t="shared" si="22"/>
        <v>ok</v>
      </c>
      <c r="I219" s="24" t="s">
        <v>445</v>
      </c>
      <c r="J219" s="24" t="s">
        <v>445</v>
      </c>
      <c r="K219" s="31">
        <v>8614</v>
      </c>
      <c r="L219" s="31">
        <v>9308</v>
      </c>
      <c r="M219" s="31" t="s">
        <v>623</v>
      </c>
      <c r="N219" s="31" t="s">
        <v>665</v>
      </c>
      <c r="O219" s="31">
        <v>260</v>
      </c>
      <c r="P219" s="31">
        <v>9</v>
      </c>
      <c r="Q219" s="31" t="s">
        <v>23</v>
      </c>
      <c r="R219" s="31" t="s">
        <v>666</v>
      </c>
      <c r="S219" s="31">
        <v>0</v>
      </c>
      <c r="T219" s="31" t="s">
        <v>46</v>
      </c>
      <c r="U219" s="31">
        <v>1</v>
      </c>
      <c r="V219" s="31">
        <v>2</v>
      </c>
      <c r="W219" s="31">
        <v>25</v>
      </c>
      <c r="X219" s="31">
        <v>1</v>
      </c>
      <c r="Y219" s="31">
        <v>0</v>
      </c>
      <c r="Z219" s="31">
        <v>5</v>
      </c>
      <c r="AA219" s="31">
        <v>2</v>
      </c>
      <c r="AB219" s="31">
        <v>7</v>
      </c>
      <c r="AC219" s="31">
        <v>0</v>
      </c>
      <c r="AD219" s="31">
        <v>0</v>
      </c>
      <c r="AE219" s="31">
        <v>0</v>
      </c>
      <c r="AF219" s="31">
        <v>0</v>
      </c>
      <c r="AG219" s="31">
        <v>6</v>
      </c>
      <c r="AH219" s="31">
        <v>3</v>
      </c>
      <c r="AI219" s="31">
        <v>0</v>
      </c>
      <c r="AJ219" s="31">
        <v>4</v>
      </c>
      <c r="AK219" s="31">
        <v>0</v>
      </c>
      <c r="AL219" s="31">
        <v>0</v>
      </c>
      <c r="AM219" s="31" t="s">
        <v>567</v>
      </c>
      <c r="AN219" s="31">
        <v>7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  <c r="AW219" s="31">
        <v>2</v>
      </c>
      <c r="AX219" s="31">
        <v>1</v>
      </c>
      <c r="AY219" s="31">
        <v>3</v>
      </c>
      <c r="AZ219" s="31">
        <v>0</v>
      </c>
      <c r="BA219" s="31">
        <v>0</v>
      </c>
      <c r="BB219" s="31">
        <v>0</v>
      </c>
      <c r="BC219" s="31">
        <v>0</v>
      </c>
      <c r="BD219" s="31">
        <v>0</v>
      </c>
      <c r="BE219" s="31">
        <v>0</v>
      </c>
      <c r="BF219" s="31">
        <v>3</v>
      </c>
      <c r="BG219" s="31" t="s">
        <v>553</v>
      </c>
      <c r="BH219" s="31" t="s">
        <v>637</v>
      </c>
      <c r="BI219" s="31">
        <v>2</v>
      </c>
      <c r="BJ219" s="31">
        <v>2</v>
      </c>
      <c r="BK219" s="31">
        <v>0</v>
      </c>
      <c r="BL219" s="31">
        <v>0</v>
      </c>
      <c r="BM219" s="31">
        <v>0</v>
      </c>
      <c r="BN219" s="31">
        <v>0</v>
      </c>
      <c r="BO219" s="31">
        <v>0</v>
      </c>
      <c r="BP219" s="31">
        <v>0</v>
      </c>
      <c r="BQ219" s="31">
        <v>0</v>
      </c>
      <c r="BR219" s="31">
        <f t="shared" si="23"/>
        <v>0</v>
      </c>
      <c r="BS219" s="31">
        <v>0</v>
      </c>
      <c r="BT219" s="31">
        <v>0</v>
      </c>
      <c r="BU219" s="31">
        <v>0</v>
      </c>
      <c r="BV219" s="31">
        <v>0</v>
      </c>
      <c r="BW219" s="31">
        <v>0</v>
      </c>
      <c r="BX219" s="31">
        <v>0</v>
      </c>
      <c r="BY219" s="31">
        <v>0</v>
      </c>
      <c r="BZ219" s="31">
        <v>0</v>
      </c>
      <c r="CA219" s="31">
        <v>0</v>
      </c>
      <c r="CB219" s="31">
        <v>0</v>
      </c>
      <c r="CC219" s="31">
        <v>0</v>
      </c>
      <c r="CD219" s="31">
        <v>0</v>
      </c>
      <c r="CE219" s="31" t="s">
        <v>1621</v>
      </c>
      <c r="CH219" s="34">
        <v>0</v>
      </c>
      <c r="CI219" s="32">
        <v>0</v>
      </c>
      <c r="CJ219" s="32">
        <v>0</v>
      </c>
      <c r="CK219" s="32">
        <v>0</v>
      </c>
      <c r="CL219" s="32">
        <v>0</v>
      </c>
      <c r="CN219" s="32">
        <v>1</v>
      </c>
      <c r="CO219" s="32">
        <v>1</v>
      </c>
      <c r="CP219" s="32">
        <v>1</v>
      </c>
      <c r="CQ219" s="32">
        <v>1</v>
      </c>
      <c r="CR219" s="32">
        <v>0</v>
      </c>
      <c r="CS219" s="32">
        <v>1</v>
      </c>
      <c r="CT219" s="32">
        <v>1</v>
      </c>
      <c r="CU219" s="32">
        <v>1</v>
      </c>
      <c r="CV219" s="35">
        <v>0</v>
      </c>
      <c r="CW219" s="35">
        <v>0</v>
      </c>
      <c r="CX219" s="35">
        <v>0</v>
      </c>
      <c r="CY219" s="35">
        <v>0</v>
      </c>
      <c r="CZ219" s="35">
        <v>0</v>
      </c>
      <c r="DB219" s="32">
        <f t="shared" si="21"/>
        <v>1</v>
      </c>
      <c r="DC219" s="32">
        <f t="shared" si="21"/>
        <v>1</v>
      </c>
      <c r="DD219" s="32">
        <f t="shared" si="21"/>
        <v>1</v>
      </c>
      <c r="DE219" s="32">
        <f t="shared" si="20"/>
        <v>0</v>
      </c>
      <c r="DF219" s="32">
        <f t="shared" si="20"/>
        <v>0</v>
      </c>
      <c r="DG219" s="35">
        <f t="shared" si="20"/>
        <v>0</v>
      </c>
      <c r="DH219" s="35">
        <f t="shared" si="20"/>
        <v>0</v>
      </c>
      <c r="DI219" s="35">
        <f t="shared" si="20"/>
        <v>0</v>
      </c>
      <c r="DJ219" s="35">
        <f t="shared" si="20"/>
        <v>0</v>
      </c>
      <c r="JWI219" s="31"/>
      <c r="PSW219" s="31"/>
    </row>
    <row r="220" spans="1:114 7367:7367 11333:11333" x14ac:dyDescent="0.25">
      <c r="A220" s="32">
        <v>288</v>
      </c>
      <c r="B220" s="32" t="s">
        <v>377</v>
      </c>
      <c r="C220" s="32" t="s">
        <v>1619</v>
      </c>
      <c r="D220" s="32" t="s">
        <v>1622</v>
      </c>
      <c r="E220" s="32" t="s">
        <v>562</v>
      </c>
      <c r="F220" s="32">
        <v>0</v>
      </c>
      <c r="G220" s="32">
        <v>1</v>
      </c>
      <c r="H220" s="32" t="str">
        <f t="shared" si="22"/>
        <v>ok</v>
      </c>
      <c r="I220" s="24" t="s">
        <v>378</v>
      </c>
      <c r="J220" s="24" t="s">
        <v>378</v>
      </c>
      <c r="K220" s="31">
        <v>8611</v>
      </c>
      <c r="L220" s="31">
        <v>9305</v>
      </c>
      <c r="M220" s="31" t="s">
        <v>623</v>
      </c>
      <c r="N220" s="31" t="s">
        <v>665</v>
      </c>
      <c r="O220" s="31">
        <v>260</v>
      </c>
      <c r="P220" s="31">
        <v>9</v>
      </c>
      <c r="Q220" s="31" t="s">
        <v>23</v>
      </c>
      <c r="R220" s="31" t="s">
        <v>666</v>
      </c>
      <c r="S220" s="31">
        <v>0</v>
      </c>
      <c r="T220" s="31" t="s">
        <v>46</v>
      </c>
      <c r="U220" s="31">
        <v>1</v>
      </c>
      <c r="V220" s="31">
        <v>2</v>
      </c>
      <c r="W220" s="31">
        <v>28</v>
      </c>
      <c r="X220" s="31">
        <v>3</v>
      </c>
      <c r="Y220" s="31">
        <v>0</v>
      </c>
      <c r="Z220" s="31">
        <v>0</v>
      </c>
      <c r="AA220" s="31">
        <v>4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2</v>
      </c>
      <c r="AI220" s="31">
        <v>0</v>
      </c>
      <c r="AJ220" s="31">
        <v>1</v>
      </c>
      <c r="AK220" s="31">
        <v>0</v>
      </c>
      <c r="AL220" s="31">
        <v>0</v>
      </c>
      <c r="AM220" s="31" t="s">
        <v>546</v>
      </c>
      <c r="AN220" s="31">
        <v>4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2</v>
      </c>
      <c r="AX220" s="31">
        <v>1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2</v>
      </c>
      <c r="BG220" s="31" t="s">
        <v>553</v>
      </c>
      <c r="BH220" s="31" t="s">
        <v>637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f t="shared" si="23"/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 t="s">
        <v>627</v>
      </c>
      <c r="CH220" s="34">
        <v>0</v>
      </c>
      <c r="CI220" s="32">
        <v>0</v>
      </c>
      <c r="CJ220" s="32">
        <v>0</v>
      </c>
      <c r="CK220" s="32">
        <v>0</v>
      </c>
      <c r="CL220" s="32">
        <v>0</v>
      </c>
      <c r="CN220" s="32">
        <v>1</v>
      </c>
      <c r="CO220" s="32">
        <v>0</v>
      </c>
      <c r="CP220" s="32">
        <v>1</v>
      </c>
      <c r="CQ220" s="32">
        <v>0</v>
      </c>
      <c r="CR220" s="32">
        <v>0</v>
      </c>
      <c r="CS220" s="32">
        <v>0</v>
      </c>
      <c r="CT220" s="32">
        <v>1</v>
      </c>
      <c r="CU220" s="32">
        <v>1</v>
      </c>
      <c r="CV220" s="35">
        <v>0</v>
      </c>
      <c r="CW220" s="35">
        <v>0</v>
      </c>
      <c r="CX220" s="35">
        <v>0</v>
      </c>
      <c r="CY220" s="35">
        <v>0</v>
      </c>
      <c r="CZ220" s="35">
        <v>0</v>
      </c>
      <c r="DB220" s="32">
        <f t="shared" si="21"/>
        <v>1</v>
      </c>
      <c r="DC220" s="32">
        <f t="shared" si="21"/>
        <v>1</v>
      </c>
      <c r="DD220" s="32">
        <f t="shared" si="21"/>
        <v>0</v>
      </c>
      <c r="DE220" s="32">
        <f t="shared" si="20"/>
        <v>0</v>
      </c>
      <c r="DF220" s="32">
        <f t="shared" si="20"/>
        <v>0</v>
      </c>
      <c r="DG220" s="35">
        <f t="shared" si="20"/>
        <v>0</v>
      </c>
      <c r="DH220" s="35">
        <f t="shared" si="20"/>
        <v>0</v>
      </c>
      <c r="DI220" s="35">
        <f t="shared" si="20"/>
        <v>0</v>
      </c>
      <c r="DJ220" s="35">
        <f t="shared" si="20"/>
        <v>0</v>
      </c>
      <c r="JWI220" s="31"/>
      <c r="PSW220" s="31"/>
    </row>
    <row r="221" spans="1:114 7367:7367 11333:11333" x14ac:dyDescent="0.25">
      <c r="A221" s="32">
        <v>175</v>
      </c>
      <c r="B221" s="32" t="s">
        <v>1623</v>
      </c>
      <c r="C221" s="32" t="s">
        <v>1624</v>
      </c>
      <c r="D221" s="32" t="s">
        <v>1625</v>
      </c>
      <c r="E221" s="32" t="s">
        <v>517</v>
      </c>
      <c r="F221" s="32">
        <v>0</v>
      </c>
      <c r="G221" s="32">
        <v>1</v>
      </c>
      <c r="H221" s="32" t="str">
        <f t="shared" si="22"/>
        <v>ok</v>
      </c>
      <c r="I221" s="24" t="s">
        <v>1626</v>
      </c>
      <c r="J221" s="24" t="s">
        <v>255</v>
      </c>
      <c r="K221" s="31">
        <v>4811</v>
      </c>
      <c r="L221" s="31">
        <v>4530</v>
      </c>
      <c r="M221" s="31" t="s">
        <v>623</v>
      </c>
      <c r="N221" s="31" t="s">
        <v>633</v>
      </c>
      <c r="O221" s="31">
        <v>87</v>
      </c>
      <c r="P221" s="31">
        <v>2</v>
      </c>
      <c r="Q221" s="31" t="s">
        <v>23</v>
      </c>
      <c r="R221" s="31" t="s">
        <v>644</v>
      </c>
      <c r="S221" s="31">
        <v>0</v>
      </c>
      <c r="T221" s="31" t="s">
        <v>46</v>
      </c>
      <c r="U221" s="31">
        <v>1</v>
      </c>
      <c r="V221" s="31">
        <v>2</v>
      </c>
      <c r="W221" s="31">
        <v>235</v>
      </c>
      <c r="X221" s="31">
        <v>1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2</v>
      </c>
      <c r="AI221" s="31">
        <v>0</v>
      </c>
      <c r="AJ221" s="31">
        <v>0</v>
      </c>
      <c r="AK221" s="31">
        <v>0</v>
      </c>
      <c r="AL221" s="31">
        <v>0</v>
      </c>
      <c r="AM221" s="31" t="s">
        <v>567</v>
      </c>
      <c r="AN221" s="31">
        <v>2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  <c r="AW221" s="31">
        <v>2</v>
      </c>
      <c r="AX221" s="31">
        <v>1</v>
      </c>
      <c r="AY221" s="31">
        <v>0</v>
      </c>
      <c r="AZ221" s="31">
        <v>0</v>
      </c>
      <c r="BA221" s="31">
        <v>3</v>
      </c>
      <c r="BB221" s="31">
        <v>0</v>
      </c>
      <c r="BC221" s="31">
        <v>0</v>
      </c>
      <c r="BD221" s="31">
        <v>0</v>
      </c>
      <c r="BE221" s="31">
        <v>0</v>
      </c>
      <c r="BF221" s="31">
        <v>3</v>
      </c>
      <c r="BG221" s="31" t="s">
        <v>553</v>
      </c>
      <c r="BH221" s="31" t="s">
        <v>637</v>
      </c>
      <c r="BI221" s="31">
        <v>2</v>
      </c>
      <c r="BJ221" s="31">
        <v>2</v>
      </c>
      <c r="BK221" s="31">
        <v>0</v>
      </c>
      <c r="BL221" s="31">
        <v>0</v>
      </c>
      <c r="BM221" s="31">
        <v>0</v>
      </c>
      <c r="BN221" s="31">
        <v>0</v>
      </c>
      <c r="BO221" s="31">
        <v>0</v>
      </c>
      <c r="BP221" s="31" t="s">
        <v>203</v>
      </c>
      <c r="BQ221" s="31" t="s">
        <v>46</v>
      </c>
      <c r="BR221" s="31">
        <f t="shared" si="23"/>
        <v>1</v>
      </c>
      <c r="BS221" s="31" t="s">
        <v>121</v>
      </c>
      <c r="BT221" s="31" t="s">
        <v>38</v>
      </c>
      <c r="BU221" s="31">
        <v>0</v>
      </c>
      <c r="BV221" s="31">
        <v>0</v>
      </c>
      <c r="BW221" s="31">
        <v>0</v>
      </c>
      <c r="BX221" s="31">
        <v>0</v>
      </c>
      <c r="BY221" s="31">
        <v>0</v>
      </c>
      <c r="BZ221" s="31">
        <v>0</v>
      </c>
      <c r="CA221" s="31">
        <v>0</v>
      </c>
      <c r="CB221" s="31">
        <v>0</v>
      </c>
      <c r="CC221" s="31">
        <v>0</v>
      </c>
      <c r="CD221" s="31">
        <v>0</v>
      </c>
      <c r="CE221" s="31" t="s">
        <v>1627</v>
      </c>
      <c r="CH221" s="34">
        <v>0</v>
      </c>
      <c r="CI221" s="32">
        <v>0</v>
      </c>
      <c r="CJ221" s="32">
        <v>0</v>
      </c>
      <c r="CK221" s="32">
        <v>1</v>
      </c>
      <c r="CL221" s="32">
        <v>1</v>
      </c>
      <c r="CN221" s="32">
        <v>1</v>
      </c>
      <c r="CO221" s="32">
        <v>0</v>
      </c>
      <c r="CP221" s="32">
        <v>0</v>
      </c>
      <c r="CQ221" s="32">
        <v>0</v>
      </c>
      <c r="CR221" s="32">
        <v>0</v>
      </c>
      <c r="CS221" s="32">
        <v>0</v>
      </c>
      <c r="CT221" s="32">
        <v>1</v>
      </c>
      <c r="CU221" s="32">
        <v>0</v>
      </c>
      <c r="CV221" s="35">
        <v>0</v>
      </c>
      <c r="CW221" s="35">
        <v>0</v>
      </c>
      <c r="CX221" s="35">
        <v>0</v>
      </c>
      <c r="CY221" s="35">
        <v>0</v>
      </c>
      <c r="CZ221" s="35">
        <v>0</v>
      </c>
      <c r="DB221" s="32">
        <f t="shared" si="21"/>
        <v>1</v>
      </c>
      <c r="DC221" s="32">
        <f t="shared" si="21"/>
        <v>1</v>
      </c>
      <c r="DD221" s="32">
        <f t="shared" si="21"/>
        <v>0</v>
      </c>
      <c r="DE221" s="32">
        <f t="shared" si="20"/>
        <v>0</v>
      </c>
      <c r="DF221" s="32">
        <f t="shared" si="20"/>
        <v>1</v>
      </c>
      <c r="DG221" s="35">
        <f t="shared" si="20"/>
        <v>0</v>
      </c>
      <c r="DH221" s="35">
        <f t="shared" si="20"/>
        <v>0</v>
      </c>
      <c r="DI221" s="35">
        <f t="shared" si="20"/>
        <v>0</v>
      </c>
      <c r="DJ221" s="35">
        <f t="shared" si="20"/>
        <v>0</v>
      </c>
      <c r="JWI221" s="31"/>
      <c r="PSW221" s="31"/>
    </row>
    <row r="222" spans="1:114 7367:7367 11333:11333" x14ac:dyDescent="0.25">
      <c r="A222" s="32">
        <v>243</v>
      </c>
      <c r="B222" s="32" t="s">
        <v>1628</v>
      </c>
      <c r="C222" s="32" t="s">
        <v>1629</v>
      </c>
      <c r="D222" s="32" t="s">
        <v>1630</v>
      </c>
      <c r="E222" s="32" t="s">
        <v>573</v>
      </c>
      <c r="F222" s="32">
        <v>1</v>
      </c>
      <c r="G222" s="32">
        <v>0</v>
      </c>
      <c r="H222" s="32" t="str">
        <f t="shared" si="22"/>
        <v>ok</v>
      </c>
      <c r="I222" s="24" t="s">
        <v>1631</v>
      </c>
      <c r="J222" s="24" t="s">
        <v>1631</v>
      </c>
      <c r="K222" s="31">
        <v>8498</v>
      </c>
      <c r="L222" s="31">
        <v>9639</v>
      </c>
      <c r="M222" s="31" t="s">
        <v>623</v>
      </c>
      <c r="N222" s="31" t="s">
        <v>987</v>
      </c>
      <c r="O222" s="31">
        <v>43</v>
      </c>
      <c r="P222" s="31">
        <v>14</v>
      </c>
      <c r="Q222" s="31" t="s">
        <v>23</v>
      </c>
      <c r="R222" s="31" t="s">
        <v>644</v>
      </c>
      <c r="S222" s="31">
        <v>0</v>
      </c>
      <c r="T222" s="31" t="s">
        <v>46</v>
      </c>
      <c r="U222" s="31">
        <v>2</v>
      </c>
      <c r="V222" s="31">
        <v>0</v>
      </c>
      <c r="W222" s="31">
        <v>60</v>
      </c>
      <c r="X222" s="31">
        <v>0</v>
      </c>
      <c r="Y222" s="31">
        <v>0</v>
      </c>
      <c r="Z222" s="31">
        <v>1</v>
      </c>
      <c r="AA222" s="31">
        <v>2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 t="s">
        <v>540</v>
      </c>
      <c r="AN222" s="31">
        <v>2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  <c r="AW222" s="31">
        <v>1</v>
      </c>
      <c r="AX222" s="31">
        <v>3</v>
      </c>
      <c r="AY222" s="31">
        <v>0</v>
      </c>
      <c r="AZ222" s="31">
        <v>2</v>
      </c>
      <c r="BA222" s="31">
        <v>0</v>
      </c>
      <c r="BB222" s="31">
        <v>0</v>
      </c>
      <c r="BC222" s="31">
        <v>0</v>
      </c>
      <c r="BD222" s="31">
        <v>0</v>
      </c>
      <c r="BE222" s="31">
        <v>0</v>
      </c>
      <c r="BF222" s="31">
        <v>3</v>
      </c>
      <c r="BG222" s="31" t="s">
        <v>552</v>
      </c>
      <c r="BH222" s="31" t="s">
        <v>961</v>
      </c>
      <c r="BI222" s="31">
        <v>0</v>
      </c>
      <c r="BJ222" s="31">
        <v>0</v>
      </c>
      <c r="BK222" s="31">
        <v>0</v>
      </c>
      <c r="BL222" s="31">
        <v>0</v>
      </c>
      <c r="BM222" s="31">
        <v>0</v>
      </c>
      <c r="BN222" s="31">
        <v>0</v>
      </c>
      <c r="BO222" s="31">
        <v>0</v>
      </c>
      <c r="BP222" s="31">
        <v>0</v>
      </c>
      <c r="BQ222" s="31">
        <v>0</v>
      </c>
      <c r="BR222" s="31">
        <f t="shared" si="23"/>
        <v>0</v>
      </c>
      <c r="BS222" s="31">
        <v>0</v>
      </c>
      <c r="BT222" s="31">
        <v>0</v>
      </c>
      <c r="BU222" s="31">
        <v>0</v>
      </c>
      <c r="BV222" s="31">
        <v>0</v>
      </c>
      <c r="BW222" s="31">
        <v>0</v>
      </c>
      <c r="BX222" s="31">
        <v>0</v>
      </c>
      <c r="BY222" s="31">
        <v>0</v>
      </c>
      <c r="BZ222" s="31">
        <v>0</v>
      </c>
      <c r="CA222" s="31">
        <v>0</v>
      </c>
      <c r="CB222" s="31">
        <v>0</v>
      </c>
      <c r="CC222" s="31">
        <v>0</v>
      </c>
      <c r="CD222" s="31">
        <v>0</v>
      </c>
      <c r="CE222" s="31" t="s">
        <v>1632</v>
      </c>
      <c r="CH222" s="34">
        <v>0</v>
      </c>
      <c r="CI222" s="32">
        <v>0</v>
      </c>
      <c r="CJ222" s="32">
        <v>0</v>
      </c>
      <c r="CK222" s="32">
        <v>0</v>
      </c>
      <c r="CL222" s="32">
        <v>0</v>
      </c>
      <c r="CN222" s="32">
        <v>0</v>
      </c>
      <c r="CO222" s="32">
        <v>1</v>
      </c>
      <c r="CP222" s="32">
        <v>1</v>
      </c>
      <c r="CQ222" s="32">
        <v>0</v>
      </c>
      <c r="CR222" s="32">
        <v>0</v>
      </c>
      <c r="CS222" s="32">
        <v>0</v>
      </c>
      <c r="CT222" s="32">
        <v>0</v>
      </c>
      <c r="CU222" s="32">
        <v>0</v>
      </c>
      <c r="CV222" s="35">
        <v>0</v>
      </c>
      <c r="CW222" s="35">
        <v>0</v>
      </c>
      <c r="CX222" s="35">
        <v>0</v>
      </c>
      <c r="CY222" s="35">
        <v>0</v>
      </c>
      <c r="CZ222" s="35">
        <v>0</v>
      </c>
      <c r="DB222" s="32">
        <f t="shared" si="21"/>
        <v>1</v>
      </c>
      <c r="DC222" s="32">
        <f t="shared" si="21"/>
        <v>1</v>
      </c>
      <c r="DD222" s="32">
        <f t="shared" si="21"/>
        <v>0</v>
      </c>
      <c r="DE222" s="32">
        <f t="shared" si="20"/>
        <v>1</v>
      </c>
      <c r="DF222" s="32">
        <f t="shared" si="20"/>
        <v>0</v>
      </c>
      <c r="DG222" s="35">
        <f t="shared" si="20"/>
        <v>0</v>
      </c>
      <c r="DH222" s="35">
        <f t="shared" ref="DH222:DJ285" si="24">IF(BC222&gt;0,1,0)</f>
        <v>0</v>
      </c>
      <c r="DI222" s="35">
        <f t="shared" si="24"/>
        <v>0</v>
      </c>
      <c r="DJ222" s="35">
        <f t="shared" si="24"/>
        <v>0</v>
      </c>
      <c r="JWI222" s="31"/>
      <c r="PSW222" s="31"/>
    </row>
    <row r="223" spans="1:114 7367:7367 11333:11333" x14ac:dyDescent="0.25">
      <c r="A223" s="32">
        <v>242</v>
      </c>
      <c r="B223" s="32" t="s">
        <v>1633</v>
      </c>
      <c r="C223" s="32" t="s">
        <v>1629</v>
      </c>
      <c r="D223" s="32" t="s">
        <v>1634</v>
      </c>
      <c r="E223" s="32" t="s">
        <v>573</v>
      </c>
      <c r="F223" s="32">
        <v>1</v>
      </c>
      <c r="G223" s="32">
        <v>0</v>
      </c>
      <c r="H223" s="32" t="str">
        <f t="shared" si="22"/>
        <v>ok</v>
      </c>
      <c r="I223" s="24" t="s">
        <v>1635</v>
      </c>
      <c r="J223" s="24" t="s">
        <v>1635</v>
      </c>
      <c r="K223" s="31">
        <v>8494</v>
      </c>
      <c r="L223" s="31">
        <v>9635</v>
      </c>
      <c r="M223" s="31" t="s">
        <v>623</v>
      </c>
      <c r="N223" s="31" t="s">
        <v>987</v>
      </c>
      <c r="O223" s="31">
        <v>43</v>
      </c>
      <c r="P223" s="31">
        <v>14</v>
      </c>
      <c r="Q223" s="31" t="s">
        <v>23</v>
      </c>
      <c r="R223" s="31" t="s">
        <v>1013</v>
      </c>
      <c r="S223" s="31">
        <v>0</v>
      </c>
      <c r="T223" s="31" t="s">
        <v>46</v>
      </c>
      <c r="U223" s="31">
        <v>1</v>
      </c>
      <c r="V223" s="31">
        <v>2</v>
      </c>
      <c r="W223" s="31">
        <v>54.300000000000004</v>
      </c>
      <c r="X223" s="31">
        <v>1</v>
      </c>
      <c r="Y223" s="31">
        <v>0</v>
      </c>
      <c r="Z223" s="31">
        <v>0</v>
      </c>
      <c r="AA223" s="31">
        <v>2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3</v>
      </c>
      <c r="AH223" s="31">
        <v>4</v>
      </c>
      <c r="AI223" s="31">
        <v>0</v>
      </c>
      <c r="AJ223" s="31">
        <v>0</v>
      </c>
      <c r="AK223" s="31">
        <v>0</v>
      </c>
      <c r="AL223" s="31">
        <v>0</v>
      </c>
      <c r="AM223" s="31" t="s">
        <v>567</v>
      </c>
      <c r="AN223" s="31">
        <v>4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  <c r="AT223" s="31">
        <v>0</v>
      </c>
      <c r="AU223" s="31">
        <v>0</v>
      </c>
      <c r="AV223" s="31">
        <v>0</v>
      </c>
      <c r="AW223" s="31">
        <v>1</v>
      </c>
      <c r="AX223" s="31">
        <v>0</v>
      </c>
      <c r="AY223" s="31">
        <v>0</v>
      </c>
      <c r="AZ223" s="31">
        <v>0</v>
      </c>
      <c r="BA223" s="31">
        <v>0</v>
      </c>
      <c r="BB223" s="31">
        <v>0</v>
      </c>
      <c r="BC223" s="31">
        <v>0</v>
      </c>
      <c r="BD223" s="31">
        <v>0</v>
      </c>
      <c r="BE223" s="31">
        <v>0</v>
      </c>
      <c r="BF223" s="31">
        <v>1</v>
      </c>
      <c r="BG223" s="31" t="s">
        <v>552</v>
      </c>
      <c r="BH223" s="31" t="s">
        <v>595</v>
      </c>
      <c r="BI223" s="31">
        <v>2</v>
      </c>
      <c r="BJ223" s="31">
        <v>3</v>
      </c>
      <c r="BK223" s="31">
        <v>0</v>
      </c>
      <c r="BL223" s="31">
        <v>0</v>
      </c>
      <c r="BM223" s="31">
        <v>0</v>
      </c>
      <c r="BN223" s="31">
        <v>0</v>
      </c>
      <c r="BO223" s="31">
        <v>0</v>
      </c>
      <c r="BP223" s="31">
        <v>0</v>
      </c>
      <c r="BQ223" s="31">
        <v>0</v>
      </c>
      <c r="BR223" s="31">
        <f t="shared" si="23"/>
        <v>0</v>
      </c>
      <c r="BS223" s="31">
        <v>0</v>
      </c>
      <c r="BT223" s="31">
        <v>0</v>
      </c>
      <c r="BU223" s="31">
        <v>0</v>
      </c>
      <c r="BV223" s="31">
        <v>0</v>
      </c>
      <c r="BW223" s="31">
        <v>0</v>
      </c>
      <c r="BX223" s="31">
        <v>0</v>
      </c>
      <c r="BY223" s="31">
        <v>0</v>
      </c>
      <c r="BZ223" s="31">
        <v>0</v>
      </c>
      <c r="CA223" s="31">
        <v>0</v>
      </c>
      <c r="CB223" s="31">
        <v>0</v>
      </c>
      <c r="CC223" s="31">
        <v>0</v>
      </c>
      <c r="CD223" s="31">
        <v>0</v>
      </c>
      <c r="CE223" s="31" t="s">
        <v>1632</v>
      </c>
      <c r="CH223" s="34">
        <v>0</v>
      </c>
      <c r="CI223" s="32">
        <v>0</v>
      </c>
      <c r="CJ223" s="32">
        <v>0</v>
      </c>
      <c r="CK223" s="32">
        <v>0</v>
      </c>
      <c r="CL223" s="32">
        <v>0</v>
      </c>
      <c r="CN223" s="32">
        <v>1</v>
      </c>
      <c r="CO223" s="32">
        <v>0</v>
      </c>
      <c r="CP223" s="32">
        <v>1</v>
      </c>
      <c r="CQ223" s="32">
        <v>0</v>
      </c>
      <c r="CR223" s="32">
        <v>0</v>
      </c>
      <c r="CS223" s="32">
        <v>1</v>
      </c>
      <c r="CT223" s="32">
        <v>1</v>
      </c>
      <c r="CU223" s="32">
        <v>0</v>
      </c>
      <c r="CV223" s="35">
        <v>0</v>
      </c>
      <c r="CW223" s="35">
        <v>0</v>
      </c>
      <c r="CX223" s="35">
        <v>0</v>
      </c>
      <c r="CY223" s="35">
        <v>0</v>
      </c>
      <c r="CZ223" s="35">
        <v>0</v>
      </c>
      <c r="DB223" s="32">
        <f t="shared" si="21"/>
        <v>1</v>
      </c>
      <c r="DC223" s="32">
        <f t="shared" si="21"/>
        <v>0</v>
      </c>
      <c r="DD223" s="32">
        <f t="shared" si="21"/>
        <v>0</v>
      </c>
      <c r="DE223" s="32">
        <f t="shared" si="21"/>
        <v>0</v>
      </c>
      <c r="DF223" s="32">
        <f t="shared" si="21"/>
        <v>0</v>
      </c>
      <c r="DG223" s="35">
        <f t="shared" si="21"/>
        <v>0</v>
      </c>
      <c r="DH223" s="35">
        <f t="shared" si="24"/>
        <v>0</v>
      </c>
      <c r="DI223" s="35">
        <f t="shared" si="24"/>
        <v>0</v>
      </c>
      <c r="DJ223" s="35">
        <f t="shared" si="24"/>
        <v>0</v>
      </c>
      <c r="JWI223" s="31"/>
      <c r="PSW223" s="31"/>
    </row>
    <row r="224" spans="1:114 7367:7367 11333:11333" x14ac:dyDescent="0.25">
      <c r="A224" s="32">
        <v>244</v>
      </c>
      <c r="B224" s="32" t="s">
        <v>1636</v>
      </c>
      <c r="C224" s="32" t="s">
        <v>1629</v>
      </c>
      <c r="D224" s="32" t="s">
        <v>1637</v>
      </c>
      <c r="E224" s="32" t="s">
        <v>621</v>
      </c>
      <c r="F224" s="32">
        <v>0</v>
      </c>
      <c r="G224" s="32">
        <v>1</v>
      </c>
      <c r="H224" s="32" t="str">
        <f t="shared" si="22"/>
        <v>ok</v>
      </c>
      <c r="I224" s="24" t="s">
        <v>303</v>
      </c>
      <c r="J224" s="24" t="s">
        <v>303</v>
      </c>
      <c r="K224" s="31">
        <v>8492</v>
      </c>
      <c r="L224" s="31">
        <v>9633</v>
      </c>
      <c r="M224" s="31" t="s">
        <v>623</v>
      </c>
      <c r="N224" s="31" t="s">
        <v>987</v>
      </c>
      <c r="O224" s="31">
        <v>43</v>
      </c>
      <c r="P224" s="31">
        <v>14</v>
      </c>
      <c r="Q224" s="31" t="s">
        <v>23</v>
      </c>
      <c r="R224" s="31" t="s">
        <v>1013</v>
      </c>
      <c r="S224" s="31">
        <v>0</v>
      </c>
      <c r="T224" s="31" t="s">
        <v>46</v>
      </c>
      <c r="U224" s="31">
        <v>1</v>
      </c>
      <c r="V224" s="31">
        <v>2</v>
      </c>
      <c r="W224" s="31">
        <v>47.366666666666667</v>
      </c>
      <c r="X224" s="31">
        <v>2</v>
      </c>
      <c r="Y224" s="31">
        <v>0</v>
      </c>
      <c r="Z224" s="31">
        <v>4</v>
      </c>
      <c r="AA224" s="31">
        <v>1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3</v>
      </c>
      <c r="AH224" s="31">
        <v>0</v>
      </c>
      <c r="AI224" s="31">
        <v>0</v>
      </c>
      <c r="AJ224" s="31">
        <v>5</v>
      </c>
      <c r="AK224" s="31">
        <v>0</v>
      </c>
      <c r="AL224" s="31">
        <v>0</v>
      </c>
      <c r="AM224" s="31" t="s">
        <v>659</v>
      </c>
      <c r="AN224" s="31">
        <v>5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1</v>
      </c>
      <c r="AX224" s="31">
        <v>2</v>
      </c>
      <c r="AY224" s="31">
        <v>0</v>
      </c>
      <c r="AZ224" s="31">
        <v>3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3</v>
      </c>
      <c r="BG224" s="31" t="s">
        <v>552</v>
      </c>
      <c r="BH224" s="31" t="s">
        <v>961</v>
      </c>
      <c r="BI224" s="31">
        <v>2</v>
      </c>
      <c r="BJ224" s="31">
        <v>2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f t="shared" si="23"/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 t="s">
        <v>691</v>
      </c>
      <c r="CH224" s="34">
        <v>0</v>
      </c>
      <c r="CI224" s="32">
        <v>0</v>
      </c>
      <c r="CJ224" s="32">
        <v>0</v>
      </c>
      <c r="CK224" s="32">
        <v>0</v>
      </c>
      <c r="CL224" s="32">
        <v>0</v>
      </c>
      <c r="CN224" s="32">
        <v>1</v>
      </c>
      <c r="CO224" s="32">
        <v>1</v>
      </c>
      <c r="CP224" s="32">
        <v>1</v>
      </c>
      <c r="CQ224" s="32">
        <v>0</v>
      </c>
      <c r="CR224" s="32">
        <v>0</v>
      </c>
      <c r="CS224" s="32">
        <v>1</v>
      </c>
      <c r="CT224" s="32">
        <v>0</v>
      </c>
      <c r="CU224" s="32">
        <v>1</v>
      </c>
      <c r="CV224" s="35">
        <v>0</v>
      </c>
      <c r="CW224" s="35">
        <v>0</v>
      </c>
      <c r="CX224" s="35">
        <v>0</v>
      </c>
      <c r="CY224" s="35">
        <v>0</v>
      </c>
      <c r="CZ224" s="35">
        <v>0</v>
      </c>
      <c r="DB224" s="32">
        <f t="shared" si="21"/>
        <v>1</v>
      </c>
      <c r="DC224" s="32">
        <f t="shared" si="21"/>
        <v>1</v>
      </c>
      <c r="DD224" s="32">
        <f t="shared" si="21"/>
        <v>0</v>
      </c>
      <c r="DE224" s="32">
        <f t="shared" si="21"/>
        <v>1</v>
      </c>
      <c r="DF224" s="32">
        <f t="shared" si="21"/>
        <v>0</v>
      </c>
      <c r="DG224" s="35">
        <f t="shared" si="21"/>
        <v>0</v>
      </c>
      <c r="DH224" s="35">
        <f t="shared" si="24"/>
        <v>0</v>
      </c>
      <c r="DI224" s="35">
        <f t="shared" si="24"/>
        <v>0</v>
      </c>
      <c r="DJ224" s="35">
        <f t="shared" si="24"/>
        <v>0</v>
      </c>
      <c r="JWI224" s="31"/>
      <c r="PSW224" s="31"/>
    </row>
    <row r="225" spans="1:114 7367:7367 11333:11333" x14ac:dyDescent="0.25">
      <c r="A225" s="32">
        <v>161</v>
      </c>
      <c r="B225" s="32" t="s">
        <v>1638</v>
      </c>
      <c r="C225" s="32" t="s">
        <v>1639</v>
      </c>
      <c r="D225" s="32" t="s">
        <v>1640</v>
      </c>
      <c r="E225" s="32" t="s">
        <v>573</v>
      </c>
      <c r="F225" s="32">
        <v>1</v>
      </c>
      <c r="G225" s="32">
        <v>0</v>
      </c>
      <c r="H225" s="32" t="str">
        <f t="shared" si="22"/>
        <v>ok</v>
      </c>
      <c r="I225" s="24" t="s">
        <v>1641</v>
      </c>
      <c r="J225" s="24" t="s">
        <v>1641</v>
      </c>
      <c r="K225" s="31">
        <v>5199</v>
      </c>
      <c r="L225" s="31">
        <v>4361</v>
      </c>
      <c r="M225" s="31" t="s">
        <v>623</v>
      </c>
      <c r="N225" s="31" t="s">
        <v>658</v>
      </c>
      <c r="O225" s="31">
        <v>409</v>
      </c>
      <c r="P225" s="31">
        <v>1</v>
      </c>
      <c r="Q225" s="31" t="s">
        <v>23</v>
      </c>
      <c r="R225" s="31" t="s">
        <v>634</v>
      </c>
      <c r="S225" s="31">
        <v>0</v>
      </c>
      <c r="T225" s="31" t="s">
        <v>46</v>
      </c>
      <c r="U225" s="31">
        <v>2</v>
      </c>
      <c r="V225" s="31">
        <v>2</v>
      </c>
      <c r="W225" s="31">
        <v>20.149999999999999</v>
      </c>
      <c r="X225" s="31">
        <v>0</v>
      </c>
      <c r="Y225" s="31">
        <v>0</v>
      </c>
      <c r="Z225" s="31">
        <v>0</v>
      </c>
      <c r="AA225" s="31">
        <v>1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4</v>
      </c>
      <c r="AI225" s="31">
        <v>2</v>
      </c>
      <c r="AJ225" s="31">
        <v>3</v>
      </c>
      <c r="AK225" s="31">
        <v>0</v>
      </c>
      <c r="AL225" s="31">
        <v>0</v>
      </c>
      <c r="AM225" s="31" t="s">
        <v>659</v>
      </c>
      <c r="AN225" s="31">
        <v>4</v>
      </c>
      <c r="AO225" s="31" t="s">
        <v>1642</v>
      </c>
      <c r="AP225" s="31">
        <v>2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  <c r="AW225" s="31">
        <v>1</v>
      </c>
      <c r="AX225" s="31">
        <v>0</v>
      </c>
      <c r="AY225" s="31">
        <v>0</v>
      </c>
      <c r="AZ225" s="31">
        <v>0</v>
      </c>
      <c r="BA225" s="31">
        <v>0</v>
      </c>
      <c r="BB225" s="31">
        <v>0</v>
      </c>
      <c r="BC225" s="31">
        <v>0</v>
      </c>
      <c r="BD225" s="31">
        <v>0</v>
      </c>
      <c r="BE225" s="31">
        <v>0</v>
      </c>
      <c r="BF225" s="31">
        <v>1</v>
      </c>
      <c r="BG225" s="31" t="s">
        <v>552</v>
      </c>
      <c r="BH225" s="31" t="s">
        <v>595</v>
      </c>
      <c r="BI225" s="31">
        <v>2</v>
      </c>
      <c r="BJ225" s="31">
        <v>4</v>
      </c>
      <c r="BK225" s="31">
        <v>3</v>
      </c>
      <c r="BL225" s="31">
        <v>1</v>
      </c>
      <c r="BM225" s="31">
        <v>0</v>
      </c>
      <c r="BN225" s="31">
        <v>0</v>
      </c>
      <c r="BO225" s="31">
        <v>0</v>
      </c>
      <c r="BP225" s="31" t="s">
        <v>46</v>
      </c>
      <c r="BQ225" s="31">
        <v>0</v>
      </c>
      <c r="BR225" s="31">
        <f t="shared" si="23"/>
        <v>1</v>
      </c>
      <c r="BS225" s="31" t="s">
        <v>121</v>
      </c>
      <c r="BT225" s="31" t="s">
        <v>38</v>
      </c>
      <c r="BU225" s="31">
        <v>0</v>
      </c>
      <c r="BV225" s="31">
        <v>0</v>
      </c>
      <c r="BW225" s="31">
        <v>0</v>
      </c>
      <c r="BX225" s="31">
        <v>0</v>
      </c>
      <c r="BY225" s="31">
        <v>0</v>
      </c>
      <c r="BZ225" s="31">
        <v>0</v>
      </c>
      <c r="CA225" s="31">
        <v>0</v>
      </c>
      <c r="CB225" s="31">
        <v>0</v>
      </c>
      <c r="CC225" s="31">
        <v>0</v>
      </c>
      <c r="CD225" s="31">
        <v>0</v>
      </c>
      <c r="CE225" s="31" t="s">
        <v>901</v>
      </c>
      <c r="CH225" s="34">
        <v>0</v>
      </c>
      <c r="CI225" s="32">
        <v>0</v>
      </c>
      <c r="CJ225" s="32">
        <v>0</v>
      </c>
      <c r="CK225" s="32">
        <v>1</v>
      </c>
      <c r="CL225" s="32">
        <v>1</v>
      </c>
      <c r="CN225" s="32">
        <v>0</v>
      </c>
      <c r="CO225" s="32">
        <v>0</v>
      </c>
      <c r="CP225" s="32">
        <v>1</v>
      </c>
      <c r="CQ225" s="32">
        <v>0</v>
      </c>
      <c r="CR225" s="32">
        <v>0</v>
      </c>
      <c r="CS225" s="32">
        <v>0</v>
      </c>
      <c r="CT225" s="32">
        <v>1</v>
      </c>
      <c r="CU225" s="32">
        <v>1</v>
      </c>
      <c r="CV225" s="35">
        <v>0</v>
      </c>
      <c r="CW225" s="35">
        <v>0</v>
      </c>
      <c r="CX225" s="35">
        <v>0</v>
      </c>
      <c r="CY225" s="35">
        <v>0</v>
      </c>
      <c r="CZ225" s="35">
        <v>1</v>
      </c>
      <c r="DB225" s="32">
        <f t="shared" si="21"/>
        <v>1</v>
      </c>
      <c r="DC225" s="32">
        <f t="shared" si="21"/>
        <v>0</v>
      </c>
      <c r="DD225" s="32">
        <f t="shared" si="21"/>
        <v>0</v>
      </c>
      <c r="DE225" s="32">
        <f t="shared" si="21"/>
        <v>0</v>
      </c>
      <c r="DF225" s="32">
        <f t="shared" si="21"/>
        <v>0</v>
      </c>
      <c r="DG225" s="35">
        <f t="shared" si="21"/>
        <v>0</v>
      </c>
      <c r="DH225" s="35">
        <f t="shared" si="24"/>
        <v>0</v>
      </c>
      <c r="DI225" s="35">
        <f t="shared" si="24"/>
        <v>0</v>
      </c>
      <c r="DJ225" s="35">
        <f t="shared" si="24"/>
        <v>0</v>
      </c>
      <c r="JWI225" s="31"/>
      <c r="PSW225" s="31"/>
    </row>
    <row r="226" spans="1:114 7367:7367 11333:11333" x14ac:dyDescent="0.25">
      <c r="A226" s="32">
        <v>158</v>
      </c>
      <c r="B226" s="32" t="s">
        <v>1643</v>
      </c>
      <c r="C226" s="32" t="s">
        <v>1644</v>
      </c>
      <c r="D226" s="32" t="s">
        <v>1645</v>
      </c>
      <c r="E226" s="32" t="s">
        <v>573</v>
      </c>
      <c r="F226" s="32">
        <v>1</v>
      </c>
      <c r="G226" s="32">
        <v>0</v>
      </c>
      <c r="H226" s="32" t="str">
        <f t="shared" si="22"/>
        <v>ok</v>
      </c>
      <c r="I226" s="24" t="s">
        <v>1646</v>
      </c>
      <c r="J226" s="24" t="s">
        <v>1646</v>
      </c>
      <c r="K226" s="31">
        <v>5130</v>
      </c>
      <c r="L226" s="31">
        <v>4293</v>
      </c>
      <c r="M226" s="31" t="s">
        <v>623</v>
      </c>
      <c r="N226" s="31" t="s">
        <v>658</v>
      </c>
      <c r="O226" s="31">
        <v>409</v>
      </c>
      <c r="P226" s="31">
        <v>3</v>
      </c>
      <c r="Q226" s="31" t="s">
        <v>23</v>
      </c>
      <c r="R226" s="31" t="s">
        <v>899</v>
      </c>
      <c r="S226" s="31">
        <v>0</v>
      </c>
      <c r="T226" s="31" t="s">
        <v>46</v>
      </c>
      <c r="U226" s="31">
        <v>2</v>
      </c>
      <c r="V226" s="31">
        <v>2</v>
      </c>
      <c r="W226" s="31">
        <v>17.366666666666667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3</v>
      </c>
      <c r="AH226" s="31">
        <v>1</v>
      </c>
      <c r="AI226" s="31">
        <v>0</v>
      </c>
      <c r="AJ226" s="31">
        <v>2</v>
      </c>
      <c r="AK226" s="31">
        <v>0</v>
      </c>
      <c r="AL226" s="31">
        <v>0</v>
      </c>
      <c r="AM226" s="31" t="s">
        <v>843</v>
      </c>
      <c r="AN226" s="31">
        <v>3</v>
      </c>
      <c r="AO226" s="31" t="s">
        <v>577</v>
      </c>
      <c r="AP226" s="31">
        <v>2</v>
      </c>
      <c r="AQ226" s="31" t="s">
        <v>761</v>
      </c>
      <c r="AR226" s="31">
        <v>1</v>
      </c>
      <c r="AS226" s="31">
        <v>1</v>
      </c>
      <c r="AT226" s="31">
        <v>2</v>
      </c>
      <c r="AU226" s="31">
        <v>0</v>
      </c>
      <c r="AV226" s="31">
        <v>0</v>
      </c>
      <c r="AW226" s="31">
        <v>1</v>
      </c>
      <c r="AX226" s="31">
        <v>2</v>
      </c>
      <c r="AY226" s="31">
        <v>0</v>
      </c>
      <c r="AZ226" s="31">
        <v>0</v>
      </c>
      <c r="BA226" s="31">
        <v>0</v>
      </c>
      <c r="BB226" s="31">
        <v>3</v>
      </c>
      <c r="BC226" s="31">
        <v>0</v>
      </c>
      <c r="BD226" s="31">
        <v>0</v>
      </c>
      <c r="BE226" s="31">
        <v>0</v>
      </c>
      <c r="BF226" s="31">
        <v>3</v>
      </c>
      <c r="BG226" s="31" t="s">
        <v>552</v>
      </c>
      <c r="BH226" s="31" t="s">
        <v>595</v>
      </c>
      <c r="BI226" s="31">
        <v>1</v>
      </c>
      <c r="BJ226" s="31">
        <v>6</v>
      </c>
      <c r="BK226" s="31">
        <v>4.5</v>
      </c>
      <c r="BL226" s="31">
        <v>2</v>
      </c>
      <c r="BM226" s="31">
        <v>1</v>
      </c>
      <c r="BN226" s="31">
        <v>0</v>
      </c>
      <c r="BO226" s="31">
        <v>0</v>
      </c>
      <c r="BP226" s="31">
        <v>0</v>
      </c>
      <c r="BQ226" s="31">
        <v>0</v>
      </c>
      <c r="BR226" s="31">
        <f t="shared" si="23"/>
        <v>0</v>
      </c>
      <c r="BS226" s="31" t="s">
        <v>184</v>
      </c>
      <c r="BT226" s="31">
        <v>0</v>
      </c>
      <c r="BU226" s="31">
        <v>1</v>
      </c>
      <c r="BV226" s="31">
        <v>0</v>
      </c>
      <c r="BW226" s="31">
        <v>0</v>
      </c>
      <c r="BX226" s="31">
        <v>0</v>
      </c>
      <c r="BY226" s="31">
        <v>0</v>
      </c>
      <c r="BZ226" s="31">
        <v>0</v>
      </c>
      <c r="CA226" s="31">
        <v>2</v>
      </c>
      <c r="CB226" s="31">
        <v>0</v>
      </c>
      <c r="CC226" s="31">
        <v>0</v>
      </c>
      <c r="CD226" s="31">
        <v>0</v>
      </c>
      <c r="CE226" s="31" t="s">
        <v>895</v>
      </c>
      <c r="CH226" s="34">
        <v>0</v>
      </c>
      <c r="CI226" s="32">
        <v>0</v>
      </c>
      <c r="CJ226" s="32">
        <v>0</v>
      </c>
      <c r="CK226" s="32">
        <v>0</v>
      </c>
      <c r="CL226" s="32">
        <v>0</v>
      </c>
      <c r="CN226" s="32">
        <v>0</v>
      </c>
      <c r="CO226" s="32">
        <v>0</v>
      </c>
      <c r="CP226" s="32">
        <v>0</v>
      </c>
      <c r="CQ226" s="32">
        <v>0</v>
      </c>
      <c r="CR226" s="32">
        <v>0</v>
      </c>
      <c r="CS226" s="32">
        <v>1</v>
      </c>
      <c r="CT226" s="32">
        <v>1</v>
      </c>
      <c r="CU226" s="32">
        <v>1</v>
      </c>
      <c r="CV226" s="35">
        <v>0</v>
      </c>
      <c r="CW226" s="35">
        <v>0</v>
      </c>
      <c r="CX226" s="35">
        <v>0</v>
      </c>
      <c r="CY226" s="35">
        <v>0</v>
      </c>
      <c r="CZ226" s="35">
        <v>0</v>
      </c>
      <c r="DB226" s="32">
        <f t="shared" si="21"/>
        <v>1</v>
      </c>
      <c r="DC226" s="32">
        <f t="shared" si="21"/>
        <v>1</v>
      </c>
      <c r="DD226" s="32">
        <f t="shared" si="21"/>
        <v>0</v>
      </c>
      <c r="DE226" s="32">
        <f t="shared" si="21"/>
        <v>0</v>
      </c>
      <c r="DF226" s="32">
        <f t="shared" si="21"/>
        <v>0</v>
      </c>
      <c r="DG226" s="35">
        <f t="shared" si="21"/>
        <v>1</v>
      </c>
      <c r="DH226" s="35">
        <f t="shared" si="24"/>
        <v>0</v>
      </c>
      <c r="DI226" s="35">
        <f t="shared" si="24"/>
        <v>0</v>
      </c>
      <c r="DJ226" s="35">
        <f t="shared" si="24"/>
        <v>0</v>
      </c>
      <c r="JWI226" s="31"/>
      <c r="PSW226" s="31"/>
    </row>
    <row r="227" spans="1:114 7367:7367 11333:11333" x14ac:dyDescent="0.25">
      <c r="A227" s="32">
        <v>59</v>
      </c>
      <c r="B227" s="32" t="s">
        <v>1647</v>
      </c>
      <c r="C227" s="32" t="s">
        <v>1648</v>
      </c>
      <c r="D227" s="32" t="s">
        <v>1649</v>
      </c>
      <c r="E227" s="32" t="s">
        <v>573</v>
      </c>
      <c r="F227" s="32">
        <v>1</v>
      </c>
      <c r="G227" s="32">
        <v>0</v>
      </c>
      <c r="H227" s="32" t="str">
        <f t="shared" si="22"/>
        <v>ok</v>
      </c>
      <c r="I227" s="24" t="s">
        <v>1650</v>
      </c>
      <c r="J227" s="24" t="s">
        <v>1651</v>
      </c>
      <c r="K227" s="31">
        <v>3373</v>
      </c>
      <c r="L227" s="31">
        <v>2076</v>
      </c>
      <c r="M227" s="31" t="s">
        <v>583</v>
      </c>
      <c r="N227" s="31" t="s">
        <v>584</v>
      </c>
      <c r="O227" s="31">
        <v>332</v>
      </c>
      <c r="P227" s="31">
        <v>3</v>
      </c>
      <c r="Q227" s="31" t="s">
        <v>23</v>
      </c>
      <c r="R227" s="31" t="s">
        <v>585</v>
      </c>
      <c r="S227" s="31">
        <v>0</v>
      </c>
      <c r="T227" s="31" t="s">
        <v>46</v>
      </c>
      <c r="U227" s="31">
        <v>1</v>
      </c>
      <c r="V227" s="31">
        <v>2</v>
      </c>
      <c r="W227" s="31">
        <v>3.7333333333333329</v>
      </c>
      <c r="X227" s="31">
        <v>1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 t="s">
        <v>567</v>
      </c>
      <c r="AN227" s="31">
        <v>1</v>
      </c>
      <c r="AO227" s="31">
        <v>0</v>
      </c>
      <c r="AP227" s="31">
        <v>0</v>
      </c>
      <c r="AQ227" s="31" t="s">
        <v>636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  <c r="AW227" s="31">
        <v>2</v>
      </c>
      <c r="AX227" s="31">
        <v>0</v>
      </c>
      <c r="AY227" s="31">
        <v>1</v>
      </c>
      <c r="AZ227" s="31">
        <v>0</v>
      </c>
      <c r="BA227" s="31">
        <v>0</v>
      </c>
      <c r="BB227" s="31">
        <v>0</v>
      </c>
      <c r="BC227" s="31">
        <v>0</v>
      </c>
      <c r="BD227" s="31">
        <v>0</v>
      </c>
      <c r="BE227" s="31">
        <v>0</v>
      </c>
      <c r="BF227" s="31">
        <v>2</v>
      </c>
      <c r="BG227" s="31" t="s">
        <v>554</v>
      </c>
      <c r="BH227" s="31" t="s">
        <v>586</v>
      </c>
      <c r="BI227" s="31">
        <v>2</v>
      </c>
      <c r="BJ227" s="31">
        <v>2</v>
      </c>
      <c r="BK227" s="31">
        <v>2</v>
      </c>
      <c r="BL227" s="31">
        <v>0</v>
      </c>
      <c r="BM227" s="31">
        <v>1</v>
      </c>
      <c r="BN227" s="31">
        <v>0</v>
      </c>
      <c r="BO227" s="31">
        <v>1</v>
      </c>
      <c r="BP227" s="31" t="s">
        <v>46</v>
      </c>
      <c r="BQ227" s="31">
        <v>0</v>
      </c>
      <c r="BR227" s="31">
        <f t="shared" si="23"/>
        <v>1</v>
      </c>
      <c r="BS227" s="31" t="s">
        <v>121</v>
      </c>
      <c r="BT227" s="31" t="s">
        <v>38</v>
      </c>
      <c r="BU227" s="31">
        <v>0</v>
      </c>
      <c r="BV227" s="31">
        <v>0</v>
      </c>
      <c r="BW227" s="31">
        <v>0</v>
      </c>
      <c r="BX227" s="31">
        <v>0</v>
      </c>
      <c r="BY227" s="31">
        <v>0</v>
      </c>
      <c r="BZ227" s="31">
        <v>0</v>
      </c>
      <c r="CA227" s="31">
        <v>0</v>
      </c>
      <c r="CB227" s="31">
        <v>0</v>
      </c>
      <c r="CC227" s="31">
        <v>0</v>
      </c>
      <c r="CD227" s="31">
        <v>0</v>
      </c>
      <c r="CE227" s="31" t="s">
        <v>1652</v>
      </c>
      <c r="CH227" s="34">
        <v>0</v>
      </c>
      <c r="CI227" s="32">
        <v>0</v>
      </c>
      <c r="CJ227" s="32">
        <v>0</v>
      </c>
      <c r="CK227" s="32">
        <v>1</v>
      </c>
      <c r="CL227" s="32">
        <v>1</v>
      </c>
      <c r="CN227" s="32">
        <v>1</v>
      </c>
      <c r="CO227" s="32">
        <v>0</v>
      </c>
      <c r="CP227" s="32">
        <v>0</v>
      </c>
      <c r="CQ227" s="32">
        <v>0</v>
      </c>
      <c r="CR227" s="32">
        <v>0</v>
      </c>
      <c r="CS227" s="32">
        <v>0</v>
      </c>
      <c r="CT227" s="32">
        <v>0</v>
      </c>
      <c r="CU227" s="32">
        <v>0</v>
      </c>
      <c r="CV227" s="35">
        <v>0</v>
      </c>
      <c r="CW227" s="35">
        <v>0</v>
      </c>
      <c r="CX227" s="35">
        <v>0</v>
      </c>
      <c r="CY227" s="35">
        <v>0</v>
      </c>
      <c r="CZ227" s="35">
        <v>0</v>
      </c>
      <c r="DB227" s="32">
        <f t="shared" si="21"/>
        <v>1</v>
      </c>
      <c r="DC227" s="32">
        <f t="shared" si="21"/>
        <v>0</v>
      </c>
      <c r="DD227" s="32">
        <f t="shared" si="21"/>
        <v>1</v>
      </c>
      <c r="DE227" s="32">
        <f t="shared" si="21"/>
        <v>0</v>
      </c>
      <c r="DF227" s="32">
        <f t="shared" si="21"/>
        <v>0</v>
      </c>
      <c r="DG227" s="35">
        <f t="shared" si="21"/>
        <v>0</v>
      </c>
      <c r="DH227" s="35">
        <f t="shared" si="24"/>
        <v>0</v>
      </c>
      <c r="DI227" s="35">
        <f t="shared" si="24"/>
        <v>0</v>
      </c>
      <c r="DJ227" s="35">
        <f t="shared" si="24"/>
        <v>0</v>
      </c>
      <c r="JWI227" s="31"/>
      <c r="PSW227" s="31"/>
    </row>
    <row r="228" spans="1:114 7367:7367 11333:11333" x14ac:dyDescent="0.25">
      <c r="A228" s="32">
        <v>82</v>
      </c>
      <c r="B228" s="32" t="s">
        <v>1653</v>
      </c>
      <c r="C228" s="32" t="s">
        <v>1654</v>
      </c>
      <c r="D228" s="32" t="s">
        <v>1655</v>
      </c>
      <c r="E228" s="32" t="s">
        <v>573</v>
      </c>
      <c r="F228" s="32">
        <v>1</v>
      </c>
      <c r="G228" s="32">
        <v>0</v>
      </c>
      <c r="H228" s="32" t="s">
        <v>614</v>
      </c>
      <c r="I228" s="24" t="s">
        <v>1656</v>
      </c>
      <c r="J228" s="24" t="s">
        <v>1657</v>
      </c>
      <c r="K228" s="31">
        <v>4253</v>
      </c>
      <c r="L228" s="31">
        <v>4834</v>
      </c>
      <c r="M228" s="31" t="s">
        <v>623</v>
      </c>
      <c r="N228" s="31" t="s">
        <v>643</v>
      </c>
      <c r="O228" s="31">
        <v>242</v>
      </c>
      <c r="P228" s="31">
        <v>9</v>
      </c>
      <c r="Q228" s="31" t="s">
        <v>19</v>
      </c>
      <c r="R228" s="31" t="s">
        <v>644</v>
      </c>
      <c r="S228" s="31">
        <v>0</v>
      </c>
      <c r="T228" s="31" t="s">
        <v>46</v>
      </c>
      <c r="U228" s="31">
        <v>1</v>
      </c>
      <c r="V228" s="31">
        <v>0</v>
      </c>
      <c r="W228" s="31">
        <v>14.5</v>
      </c>
      <c r="X228" s="31">
        <v>2</v>
      </c>
      <c r="Y228" s="31">
        <v>0</v>
      </c>
      <c r="Z228" s="31">
        <v>0</v>
      </c>
      <c r="AA228" s="31">
        <v>3</v>
      </c>
      <c r="AB228" s="31">
        <v>0</v>
      </c>
      <c r="AC228" s="31">
        <v>1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 t="s">
        <v>543</v>
      </c>
      <c r="AN228" s="31">
        <v>3</v>
      </c>
      <c r="AO228" s="31" t="s">
        <v>40</v>
      </c>
      <c r="AP228" s="31">
        <v>1</v>
      </c>
      <c r="AQ228" s="31" t="s">
        <v>121</v>
      </c>
      <c r="AR228" s="31">
        <v>1</v>
      </c>
      <c r="AS228" s="31">
        <v>0</v>
      </c>
      <c r="AT228" s="31">
        <v>0</v>
      </c>
      <c r="AU228" s="31">
        <v>0</v>
      </c>
      <c r="AV228" s="31">
        <v>0</v>
      </c>
      <c r="AW228" s="31">
        <v>1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1</v>
      </c>
      <c r="BG228" s="31" t="s">
        <v>552</v>
      </c>
      <c r="BH228" s="31" t="s">
        <v>595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f t="shared" si="23"/>
        <v>0</v>
      </c>
      <c r="BS228" s="31" t="s">
        <v>121</v>
      </c>
      <c r="BT228" s="31" t="s">
        <v>184</v>
      </c>
      <c r="BU228" s="31">
        <v>1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 t="s">
        <v>1658</v>
      </c>
      <c r="CH228" s="34">
        <v>0</v>
      </c>
      <c r="CI228" s="32">
        <v>0</v>
      </c>
      <c r="CJ228" s="32">
        <v>0</v>
      </c>
      <c r="CK228" s="32">
        <v>1</v>
      </c>
      <c r="CL228" s="32">
        <v>1</v>
      </c>
      <c r="CN228" s="32">
        <v>1</v>
      </c>
      <c r="CO228" s="32">
        <v>0</v>
      </c>
      <c r="CP228" s="32">
        <v>1</v>
      </c>
      <c r="CQ228" s="32">
        <v>0</v>
      </c>
      <c r="CR228" s="32">
        <v>1</v>
      </c>
      <c r="CS228" s="32">
        <v>0</v>
      </c>
      <c r="CT228" s="32">
        <v>0</v>
      </c>
      <c r="CU228" s="32">
        <v>0</v>
      </c>
      <c r="CV228" s="35">
        <v>0</v>
      </c>
      <c r="CW228" s="35">
        <v>0</v>
      </c>
      <c r="CX228" s="35">
        <v>0</v>
      </c>
      <c r="CY228" s="35">
        <v>0</v>
      </c>
      <c r="CZ228" s="35">
        <v>0</v>
      </c>
      <c r="DB228" s="32">
        <f t="shared" si="21"/>
        <v>1</v>
      </c>
      <c r="DC228" s="32">
        <f t="shared" si="21"/>
        <v>0</v>
      </c>
      <c r="DD228" s="32">
        <f t="shared" si="21"/>
        <v>0</v>
      </c>
      <c r="DE228" s="32">
        <f t="shared" si="21"/>
        <v>0</v>
      </c>
      <c r="DF228" s="32">
        <f t="shared" si="21"/>
        <v>0</v>
      </c>
      <c r="DG228" s="35">
        <f t="shared" si="21"/>
        <v>0</v>
      </c>
      <c r="DH228" s="35">
        <f t="shared" si="24"/>
        <v>0</v>
      </c>
      <c r="DI228" s="35">
        <f t="shared" si="24"/>
        <v>0</v>
      </c>
      <c r="DJ228" s="35">
        <f t="shared" si="24"/>
        <v>0</v>
      </c>
      <c r="JWI228" s="31"/>
      <c r="PSW228" s="31"/>
    </row>
    <row r="229" spans="1:114 7367:7367 11333:11333" x14ac:dyDescent="0.25">
      <c r="A229" s="32">
        <v>124</v>
      </c>
      <c r="B229" s="32" t="s">
        <v>1659</v>
      </c>
      <c r="C229" s="32" t="s">
        <v>1660</v>
      </c>
      <c r="D229" s="32" t="s">
        <v>1661</v>
      </c>
      <c r="E229" s="32" t="s">
        <v>573</v>
      </c>
      <c r="F229" s="32">
        <v>1</v>
      </c>
      <c r="G229" s="32">
        <v>0</v>
      </c>
      <c r="H229" s="32" t="str">
        <f t="shared" ref="H229:H234" si="25">IF(J229=CONCATENATE(C229," ",D229),"ok","CHECK")</f>
        <v>ok</v>
      </c>
      <c r="I229" s="24" t="s">
        <v>1662</v>
      </c>
      <c r="J229" s="24" t="s">
        <v>1662</v>
      </c>
      <c r="K229" s="31">
        <v>4707</v>
      </c>
      <c r="L229" s="31">
        <v>30189</v>
      </c>
      <c r="M229" s="31" t="s">
        <v>623</v>
      </c>
      <c r="N229" s="31" t="s">
        <v>1663</v>
      </c>
      <c r="O229" s="31">
        <v>47</v>
      </c>
      <c r="P229" s="31">
        <v>29</v>
      </c>
      <c r="Q229" s="31" t="s">
        <v>23</v>
      </c>
      <c r="R229" s="31" t="s">
        <v>644</v>
      </c>
      <c r="S229" s="31">
        <v>0</v>
      </c>
      <c r="T229" s="31" t="s">
        <v>46</v>
      </c>
      <c r="U229" s="31">
        <v>1</v>
      </c>
      <c r="V229" s="31">
        <v>2</v>
      </c>
      <c r="W229" s="31">
        <v>0</v>
      </c>
      <c r="X229" s="31">
        <v>1</v>
      </c>
      <c r="Y229" s="31">
        <v>0</v>
      </c>
      <c r="Z229" s="31">
        <v>2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 t="s">
        <v>567</v>
      </c>
      <c r="AN229" s="31">
        <v>2</v>
      </c>
      <c r="AO229" s="31">
        <v>0</v>
      </c>
      <c r="AP229" s="31">
        <v>0</v>
      </c>
      <c r="AQ229" s="31" t="s">
        <v>121</v>
      </c>
      <c r="AR229" s="31">
        <v>1</v>
      </c>
      <c r="AS229" s="31">
        <v>0</v>
      </c>
      <c r="AT229" s="31">
        <v>0</v>
      </c>
      <c r="AU229" s="31">
        <v>0</v>
      </c>
      <c r="AV229" s="31">
        <v>0</v>
      </c>
      <c r="AW229" s="31">
        <v>1</v>
      </c>
      <c r="AX229" s="31">
        <v>0</v>
      </c>
      <c r="AY229" s="31">
        <v>0</v>
      </c>
      <c r="AZ229" s="31">
        <v>0</v>
      </c>
      <c r="BA229" s="31">
        <v>0</v>
      </c>
      <c r="BB229" s="31">
        <v>0</v>
      </c>
      <c r="BC229" s="31">
        <v>0</v>
      </c>
      <c r="BD229" s="31">
        <v>0</v>
      </c>
      <c r="BE229" s="31">
        <v>0</v>
      </c>
      <c r="BF229" s="31">
        <v>1</v>
      </c>
      <c r="BG229" s="31" t="s">
        <v>552</v>
      </c>
      <c r="BH229" s="31" t="s">
        <v>595</v>
      </c>
      <c r="BI229" s="31">
        <v>2</v>
      </c>
      <c r="BJ229" s="31">
        <v>2</v>
      </c>
      <c r="BK229" s="31">
        <v>2</v>
      </c>
      <c r="BL229" s="31">
        <v>0</v>
      </c>
      <c r="BM229" s="31">
        <v>0</v>
      </c>
      <c r="BN229" s="31">
        <v>0</v>
      </c>
      <c r="BO229" s="31">
        <v>0</v>
      </c>
      <c r="BP229" s="31" t="s">
        <v>46</v>
      </c>
      <c r="BQ229" s="31">
        <v>0</v>
      </c>
      <c r="BR229" s="31">
        <f t="shared" si="23"/>
        <v>1</v>
      </c>
      <c r="BS229" s="31" t="s">
        <v>121</v>
      </c>
      <c r="BT229" s="31" t="s">
        <v>38</v>
      </c>
      <c r="BU229" s="31">
        <v>0</v>
      </c>
      <c r="BV229" s="31">
        <v>0</v>
      </c>
      <c r="BW229" s="31">
        <v>0</v>
      </c>
      <c r="BX229" s="31">
        <v>0</v>
      </c>
      <c r="BY229" s="31">
        <v>0</v>
      </c>
      <c r="BZ229" s="31">
        <v>0</v>
      </c>
      <c r="CA229" s="31">
        <v>0</v>
      </c>
      <c r="CB229" s="31">
        <v>0</v>
      </c>
      <c r="CC229" s="31">
        <v>0</v>
      </c>
      <c r="CD229" s="31">
        <v>0</v>
      </c>
      <c r="CE229" s="31">
        <v>0</v>
      </c>
      <c r="CH229" s="34">
        <v>0</v>
      </c>
      <c r="CI229" s="32">
        <v>0</v>
      </c>
      <c r="CJ229" s="32">
        <v>0</v>
      </c>
      <c r="CK229" s="32">
        <v>1</v>
      </c>
      <c r="CL229" s="32">
        <v>1</v>
      </c>
      <c r="CN229" s="32">
        <v>1</v>
      </c>
      <c r="CO229" s="32">
        <v>1</v>
      </c>
      <c r="CP229" s="32">
        <v>0</v>
      </c>
      <c r="CQ229" s="32">
        <v>0</v>
      </c>
      <c r="CR229" s="32">
        <v>0</v>
      </c>
      <c r="CS229" s="32">
        <v>0</v>
      </c>
      <c r="CT229" s="32">
        <v>0</v>
      </c>
      <c r="CU229" s="32">
        <v>0</v>
      </c>
      <c r="CV229" s="35">
        <v>0</v>
      </c>
      <c r="CW229" s="35">
        <v>0</v>
      </c>
      <c r="CX229" s="35">
        <v>0</v>
      </c>
      <c r="CY229" s="35">
        <v>0</v>
      </c>
      <c r="CZ229" s="35">
        <v>0</v>
      </c>
      <c r="DB229" s="32">
        <f t="shared" si="21"/>
        <v>1</v>
      </c>
      <c r="DC229" s="32">
        <f t="shared" si="21"/>
        <v>0</v>
      </c>
      <c r="DD229" s="32">
        <f t="shared" si="21"/>
        <v>0</v>
      </c>
      <c r="DE229" s="32">
        <f t="shared" si="21"/>
        <v>0</v>
      </c>
      <c r="DF229" s="32">
        <f t="shared" si="21"/>
        <v>0</v>
      </c>
      <c r="DG229" s="35">
        <f t="shared" si="21"/>
        <v>0</v>
      </c>
      <c r="DH229" s="35">
        <f t="shared" si="24"/>
        <v>0</v>
      </c>
      <c r="DI229" s="35">
        <f t="shared" si="24"/>
        <v>0</v>
      </c>
      <c r="DJ229" s="35">
        <f t="shared" si="24"/>
        <v>0</v>
      </c>
      <c r="JWI229" s="31"/>
      <c r="PSW229" s="31"/>
    </row>
    <row r="230" spans="1:114 7367:7367 11333:11333" x14ac:dyDescent="0.25">
      <c r="A230" s="32">
        <v>123</v>
      </c>
      <c r="B230" s="32" t="s">
        <v>1664</v>
      </c>
      <c r="C230" s="32" t="s">
        <v>1660</v>
      </c>
      <c r="D230" s="32" t="s">
        <v>1665</v>
      </c>
      <c r="E230" s="32" t="s">
        <v>573</v>
      </c>
      <c r="F230" s="32">
        <v>1</v>
      </c>
      <c r="G230" s="32">
        <v>0</v>
      </c>
      <c r="H230" s="32" t="str">
        <f t="shared" si="25"/>
        <v>ok</v>
      </c>
      <c r="I230" s="24" t="s">
        <v>1666</v>
      </c>
      <c r="J230" s="24" t="s">
        <v>1666</v>
      </c>
      <c r="K230" s="31">
        <v>4697</v>
      </c>
      <c r="L230" s="31">
        <v>30199</v>
      </c>
      <c r="M230" s="31" t="s">
        <v>623</v>
      </c>
      <c r="N230" s="31" t="s">
        <v>1663</v>
      </c>
      <c r="O230" s="31">
        <v>47</v>
      </c>
      <c r="P230" s="31">
        <v>29</v>
      </c>
      <c r="Q230" s="31" t="s">
        <v>23</v>
      </c>
      <c r="R230" s="31" t="s">
        <v>1667</v>
      </c>
      <c r="S230" s="31">
        <v>0</v>
      </c>
      <c r="T230" s="31" t="s">
        <v>46</v>
      </c>
      <c r="U230" s="31">
        <v>1</v>
      </c>
      <c r="V230" s="31">
        <v>0</v>
      </c>
      <c r="W230" s="31">
        <v>0</v>
      </c>
      <c r="X230" s="31">
        <v>1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2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 t="s">
        <v>567</v>
      </c>
      <c r="AN230" s="31">
        <v>2</v>
      </c>
      <c r="AO230" s="31">
        <v>0</v>
      </c>
      <c r="AP230" s="31">
        <v>0</v>
      </c>
      <c r="AQ230" s="31" t="s">
        <v>926</v>
      </c>
      <c r="AR230" s="31">
        <v>1</v>
      </c>
      <c r="AS230" s="31">
        <v>0</v>
      </c>
      <c r="AT230" s="31">
        <v>0</v>
      </c>
      <c r="AU230" s="31">
        <v>0</v>
      </c>
      <c r="AV230" s="31">
        <v>0</v>
      </c>
      <c r="AW230" s="31">
        <v>1</v>
      </c>
      <c r="AX230" s="31">
        <v>0</v>
      </c>
      <c r="AY230" s="31">
        <v>0</v>
      </c>
      <c r="AZ230" s="31">
        <v>0</v>
      </c>
      <c r="BA230" s="31">
        <v>0</v>
      </c>
      <c r="BB230" s="31">
        <v>0</v>
      </c>
      <c r="BC230" s="31">
        <v>0</v>
      </c>
      <c r="BD230" s="31">
        <v>0</v>
      </c>
      <c r="BE230" s="31">
        <v>0</v>
      </c>
      <c r="BF230" s="31">
        <v>1</v>
      </c>
      <c r="BG230" s="31" t="s">
        <v>552</v>
      </c>
      <c r="BH230" s="31" t="s">
        <v>595</v>
      </c>
      <c r="BI230" s="31">
        <v>2</v>
      </c>
      <c r="BJ230" s="31">
        <v>2</v>
      </c>
      <c r="BK230" s="31">
        <v>2</v>
      </c>
      <c r="BL230" s="31">
        <v>0</v>
      </c>
      <c r="BM230" s="31">
        <v>0</v>
      </c>
      <c r="BN230" s="31">
        <v>0</v>
      </c>
      <c r="BO230" s="31">
        <v>0</v>
      </c>
      <c r="BP230" s="31">
        <v>0</v>
      </c>
      <c r="BQ230" s="31">
        <v>0</v>
      </c>
      <c r="BR230" s="31">
        <f t="shared" si="23"/>
        <v>0</v>
      </c>
      <c r="BS230" s="31" t="s">
        <v>121</v>
      </c>
      <c r="BT230" s="31" t="s">
        <v>184</v>
      </c>
      <c r="BU230" s="31">
        <v>0</v>
      </c>
      <c r="BV230" s="31">
        <v>0</v>
      </c>
      <c r="BW230" s="31">
        <v>0</v>
      </c>
      <c r="BX230" s="31">
        <v>0</v>
      </c>
      <c r="BY230" s="31">
        <v>0</v>
      </c>
      <c r="BZ230" s="31">
        <v>0</v>
      </c>
      <c r="CA230" s="31">
        <v>0</v>
      </c>
      <c r="CB230" s="31">
        <v>0</v>
      </c>
      <c r="CC230" s="31">
        <v>0</v>
      </c>
      <c r="CD230" s="31">
        <v>0</v>
      </c>
      <c r="CE230" s="31">
        <v>0</v>
      </c>
      <c r="CH230" s="34">
        <v>0</v>
      </c>
      <c r="CI230" s="32">
        <v>0</v>
      </c>
      <c r="CJ230" s="32">
        <v>0</v>
      </c>
      <c r="CK230" s="32">
        <v>1</v>
      </c>
      <c r="CL230" s="32">
        <v>1</v>
      </c>
      <c r="CN230" s="32">
        <v>1</v>
      </c>
      <c r="CO230" s="32">
        <v>0</v>
      </c>
      <c r="CP230" s="32">
        <v>0</v>
      </c>
      <c r="CQ230" s="32">
        <v>0</v>
      </c>
      <c r="CR230" s="32">
        <v>0</v>
      </c>
      <c r="CS230" s="32">
        <v>0</v>
      </c>
      <c r="CT230" s="32">
        <v>0</v>
      </c>
      <c r="CU230" s="32">
        <v>0</v>
      </c>
      <c r="CV230" s="35">
        <v>0</v>
      </c>
      <c r="CW230" s="35">
        <v>0</v>
      </c>
      <c r="CX230" s="35">
        <v>1</v>
      </c>
      <c r="CY230" s="35">
        <v>0</v>
      </c>
      <c r="CZ230" s="35">
        <v>0</v>
      </c>
      <c r="DB230" s="32">
        <f t="shared" si="21"/>
        <v>1</v>
      </c>
      <c r="DC230" s="32">
        <f t="shared" si="21"/>
        <v>0</v>
      </c>
      <c r="DD230" s="32">
        <f t="shared" si="21"/>
        <v>0</v>
      </c>
      <c r="DE230" s="32">
        <f t="shared" si="21"/>
        <v>0</v>
      </c>
      <c r="DF230" s="32">
        <f t="shared" si="21"/>
        <v>0</v>
      </c>
      <c r="DG230" s="35">
        <f t="shared" si="21"/>
        <v>0</v>
      </c>
      <c r="DH230" s="35">
        <f t="shared" si="24"/>
        <v>0</v>
      </c>
      <c r="DI230" s="35">
        <f t="shared" si="24"/>
        <v>0</v>
      </c>
      <c r="DJ230" s="35">
        <f t="shared" si="24"/>
        <v>0</v>
      </c>
      <c r="JWI230" s="31"/>
      <c r="PSW230" s="31"/>
    </row>
    <row r="231" spans="1:114 7367:7367 11333:11333" x14ac:dyDescent="0.25">
      <c r="A231" s="32">
        <v>125</v>
      </c>
      <c r="B231" s="32" t="s">
        <v>1668</v>
      </c>
      <c r="C231" s="32" t="s">
        <v>1660</v>
      </c>
      <c r="D231" s="32" t="s">
        <v>1669</v>
      </c>
      <c r="E231" s="32" t="s">
        <v>573</v>
      </c>
      <c r="F231" s="32">
        <v>1</v>
      </c>
      <c r="G231" s="32">
        <v>0</v>
      </c>
      <c r="H231" s="32" t="str">
        <f t="shared" si="25"/>
        <v>ok</v>
      </c>
      <c r="I231" s="24" t="s">
        <v>1670</v>
      </c>
      <c r="J231" s="24" t="s">
        <v>1670</v>
      </c>
      <c r="K231" s="31">
        <v>4714</v>
      </c>
      <c r="L231" s="31">
        <v>9789</v>
      </c>
      <c r="M231" s="31" t="s">
        <v>623</v>
      </c>
      <c r="N231" s="31" t="s">
        <v>1663</v>
      </c>
      <c r="O231" s="31">
        <v>47</v>
      </c>
      <c r="P231" s="31">
        <v>29</v>
      </c>
      <c r="Q231" s="31" t="s">
        <v>23</v>
      </c>
      <c r="R231" s="31" t="s">
        <v>1671</v>
      </c>
      <c r="S231" s="31">
        <v>0</v>
      </c>
      <c r="T231" s="31" t="s">
        <v>46</v>
      </c>
      <c r="U231" s="31">
        <v>1</v>
      </c>
      <c r="V231" s="31">
        <v>0</v>
      </c>
      <c r="W231" s="31">
        <v>0</v>
      </c>
      <c r="X231" s="31">
        <v>1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 t="s">
        <v>567</v>
      </c>
      <c r="AN231" s="31">
        <v>1</v>
      </c>
      <c r="AO231" s="31">
        <v>0</v>
      </c>
      <c r="AP231" s="31">
        <v>0</v>
      </c>
      <c r="AQ231" s="31" t="s">
        <v>926</v>
      </c>
      <c r="AR231" s="31">
        <v>1</v>
      </c>
      <c r="AS231" s="31">
        <v>0</v>
      </c>
      <c r="AT231" s="31">
        <v>0</v>
      </c>
      <c r="AU231" s="31">
        <v>0</v>
      </c>
      <c r="AV231" s="31">
        <v>0</v>
      </c>
      <c r="AW231" s="31">
        <v>1</v>
      </c>
      <c r="AX231" s="31">
        <v>0</v>
      </c>
      <c r="AY231" s="31">
        <v>0</v>
      </c>
      <c r="AZ231" s="31">
        <v>0</v>
      </c>
      <c r="BA231" s="31">
        <v>0</v>
      </c>
      <c r="BB231" s="31">
        <v>0</v>
      </c>
      <c r="BC231" s="31">
        <v>0</v>
      </c>
      <c r="BD231" s="31">
        <v>0</v>
      </c>
      <c r="BE231" s="31">
        <v>0</v>
      </c>
      <c r="BF231" s="31">
        <v>1</v>
      </c>
      <c r="BG231" s="31" t="s">
        <v>552</v>
      </c>
      <c r="BH231" s="31" t="s">
        <v>595</v>
      </c>
      <c r="BI231" s="31">
        <v>2</v>
      </c>
      <c r="BJ231" s="31">
        <v>2</v>
      </c>
      <c r="BK231" s="31">
        <v>2</v>
      </c>
      <c r="BL231" s="31">
        <v>0</v>
      </c>
      <c r="BM231" s="31">
        <v>0</v>
      </c>
      <c r="BN231" s="31">
        <v>0</v>
      </c>
      <c r="BO231" s="31">
        <v>0</v>
      </c>
      <c r="BP231" s="31">
        <v>0</v>
      </c>
      <c r="BQ231" s="31">
        <v>0</v>
      </c>
      <c r="BR231" s="31">
        <f t="shared" si="23"/>
        <v>0</v>
      </c>
      <c r="BS231" s="31" t="s">
        <v>121</v>
      </c>
      <c r="BT231" s="31" t="s">
        <v>184</v>
      </c>
      <c r="BU231" s="31">
        <v>0</v>
      </c>
      <c r="BV231" s="31">
        <v>0</v>
      </c>
      <c r="BW231" s="31">
        <v>0</v>
      </c>
      <c r="BX231" s="31">
        <v>0</v>
      </c>
      <c r="BY231" s="31">
        <v>0</v>
      </c>
      <c r="BZ231" s="31">
        <v>0</v>
      </c>
      <c r="CA231" s="31">
        <v>0</v>
      </c>
      <c r="CB231" s="31">
        <v>0</v>
      </c>
      <c r="CC231" s="31">
        <v>0</v>
      </c>
      <c r="CD231" s="31">
        <v>0</v>
      </c>
      <c r="CE231" s="31" t="s">
        <v>1672</v>
      </c>
      <c r="CH231" s="34">
        <v>0</v>
      </c>
      <c r="CI231" s="32">
        <v>0</v>
      </c>
      <c r="CJ231" s="32">
        <v>0</v>
      </c>
      <c r="CK231" s="32">
        <v>1</v>
      </c>
      <c r="CL231" s="32">
        <v>1</v>
      </c>
      <c r="CN231" s="32">
        <v>1</v>
      </c>
      <c r="CO231" s="32">
        <v>0</v>
      </c>
      <c r="CP231" s="32">
        <v>0</v>
      </c>
      <c r="CQ231" s="32">
        <v>0</v>
      </c>
      <c r="CR231" s="32">
        <v>0</v>
      </c>
      <c r="CS231" s="32">
        <v>0</v>
      </c>
      <c r="CT231" s="32">
        <v>0</v>
      </c>
      <c r="CU231" s="32">
        <v>0</v>
      </c>
      <c r="CV231" s="35">
        <v>0</v>
      </c>
      <c r="CW231" s="35">
        <v>0</v>
      </c>
      <c r="CX231" s="35">
        <v>0</v>
      </c>
      <c r="CY231" s="35">
        <v>0</v>
      </c>
      <c r="CZ231" s="35">
        <v>0</v>
      </c>
      <c r="DB231" s="32">
        <f t="shared" si="21"/>
        <v>1</v>
      </c>
      <c r="DC231" s="32">
        <f t="shared" si="21"/>
        <v>0</v>
      </c>
      <c r="DD231" s="32">
        <f t="shared" si="21"/>
        <v>0</v>
      </c>
      <c r="DE231" s="32">
        <f t="shared" si="21"/>
        <v>0</v>
      </c>
      <c r="DF231" s="32">
        <f t="shared" si="21"/>
        <v>0</v>
      </c>
      <c r="DG231" s="35">
        <f t="shared" si="21"/>
        <v>0</v>
      </c>
      <c r="DH231" s="35">
        <f t="shared" si="24"/>
        <v>0</v>
      </c>
      <c r="DI231" s="35">
        <f t="shared" si="24"/>
        <v>0</v>
      </c>
      <c r="DJ231" s="35">
        <f t="shared" si="24"/>
        <v>0</v>
      </c>
      <c r="JWI231" s="31"/>
      <c r="PSW231" s="31"/>
    </row>
    <row r="232" spans="1:114 7367:7367 11333:11333" x14ac:dyDescent="0.25">
      <c r="A232" s="32">
        <v>133</v>
      </c>
      <c r="B232" s="32" t="s">
        <v>1673</v>
      </c>
      <c r="C232" s="32" t="s">
        <v>1674</v>
      </c>
      <c r="D232" s="32" t="s">
        <v>1675</v>
      </c>
      <c r="E232" s="32" t="s">
        <v>573</v>
      </c>
      <c r="F232" s="32">
        <v>1</v>
      </c>
      <c r="G232" s="32">
        <v>0</v>
      </c>
      <c r="H232" s="32" t="str">
        <f t="shared" si="25"/>
        <v>ok</v>
      </c>
      <c r="I232" s="24" t="s">
        <v>1676</v>
      </c>
      <c r="J232" s="24" t="s">
        <v>1676</v>
      </c>
      <c r="K232" s="31">
        <v>4991</v>
      </c>
      <c r="L232" s="31">
        <v>4161</v>
      </c>
      <c r="M232" s="31" t="s">
        <v>623</v>
      </c>
      <c r="N232" s="31" t="s">
        <v>658</v>
      </c>
      <c r="O232" s="31">
        <v>409</v>
      </c>
      <c r="P232" s="31">
        <v>5</v>
      </c>
      <c r="Q232" s="31" t="s">
        <v>23</v>
      </c>
      <c r="R232" s="31" t="s">
        <v>899</v>
      </c>
      <c r="S232" s="31">
        <v>0</v>
      </c>
      <c r="T232" s="31" t="s">
        <v>46</v>
      </c>
      <c r="U232" s="31">
        <v>1</v>
      </c>
      <c r="V232" s="31">
        <v>2</v>
      </c>
      <c r="W232" s="31">
        <v>7.7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2</v>
      </c>
      <c r="AF232" s="31">
        <v>0</v>
      </c>
      <c r="AG232" s="31">
        <v>0</v>
      </c>
      <c r="AH232" s="31">
        <v>1</v>
      </c>
      <c r="AI232" s="31">
        <v>0</v>
      </c>
      <c r="AJ232" s="31">
        <v>0</v>
      </c>
      <c r="AK232" s="31">
        <v>0</v>
      </c>
      <c r="AL232" s="31">
        <v>0</v>
      </c>
      <c r="AM232" s="31" t="s">
        <v>843</v>
      </c>
      <c r="AN232" s="31">
        <v>2</v>
      </c>
      <c r="AO232" s="31">
        <v>0</v>
      </c>
      <c r="AP232" s="31">
        <v>0</v>
      </c>
      <c r="AQ232" s="31" t="s">
        <v>960</v>
      </c>
      <c r="AR232" s="31">
        <v>1</v>
      </c>
      <c r="AS232" s="31">
        <v>0</v>
      </c>
      <c r="AT232" s="31">
        <v>0</v>
      </c>
      <c r="AU232" s="31">
        <v>0</v>
      </c>
      <c r="AV232" s="31">
        <v>0</v>
      </c>
      <c r="AW232" s="31">
        <v>1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1</v>
      </c>
      <c r="BG232" s="31" t="s">
        <v>552</v>
      </c>
      <c r="BH232" s="31" t="s">
        <v>595</v>
      </c>
      <c r="BI232" s="31">
        <v>2</v>
      </c>
      <c r="BJ232" s="31">
        <v>2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f t="shared" si="23"/>
        <v>0</v>
      </c>
      <c r="BS232" s="31" t="s">
        <v>96</v>
      </c>
      <c r="BT232" s="31" t="s">
        <v>38</v>
      </c>
      <c r="BU232" s="31">
        <v>1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 t="s">
        <v>617</v>
      </c>
      <c r="CH232" s="34">
        <v>1</v>
      </c>
      <c r="CI232" s="32">
        <v>0</v>
      </c>
      <c r="CJ232" s="32">
        <v>0</v>
      </c>
      <c r="CK232" s="32">
        <v>0</v>
      </c>
      <c r="CL232" s="32">
        <v>1</v>
      </c>
      <c r="CN232" s="32">
        <v>0</v>
      </c>
      <c r="CO232" s="32">
        <v>0</v>
      </c>
      <c r="CP232" s="32">
        <v>0</v>
      </c>
      <c r="CQ232" s="32">
        <v>0</v>
      </c>
      <c r="CR232" s="32">
        <v>0</v>
      </c>
      <c r="CS232" s="32">
        <v>0</v>
      </c>
      <c r="CT232" s="32">
        <v>1</v>
      </c>
      <c r="CU232" s="32">
        <v>0</v>
      </c>
      <c r="CV232" s="35">
        <v>0</v>
      </c>
      <c r="CW232" s="35">
        <v>0</v>
      </c>
      <c r="CX232" s="35">
        <v>1</v>
      </c>
      <c r="CY232" s="35">
        <v>0</v>
      </c>
      <c r="CZ232" s="35">
        <v>0</v>
      </c>
      <c r="DB232" s="32">
        <f t="shared" si="21"/>
        <v>1</v>
      </c>
      <c r="DC232" s="32">
        <f t="shared" si="21"/>
        <v>0</v>
      </c>
      <c r="DD232" s="32">
        <f t="shared" si="21"/>
        <v>0</v>
      </c>
      <c r="DE232" s="32">
        <f t="shared" si="21"/>
        <v>0</v>
      </c>
      <c r="DF232" s="32">
        <f t="shared" si="21"/>
        <v>0</v>
      </c>
      <c r="DG232" s="35">
        <f t="shared" si="21"/>
        <v>0</v>
      </c>
      <c r="DH232" s="35">
        <f t="shared" si="24"/>
        <v>0</v>
      </c>
      <c r="DI232" s="35">
        <f t="shared" si="24"/>
        <v>0</v>
      </c>
      <c r="DJ232" s="35">
        <f t="shared" si="24"/>
        <v>0</v>
      </c>
      <c r="JWI232" s="31"/>
      <c r="PSW232" s="31"/>
    </row>
    <row r="233" spans="1:114 7367:7367 11333:11333" x14ac:dyDescent="0.25">
      <c r="A233" s="32">
        <v>255</v>
      </c>
      <c r="B233" s="32" t="s">
        <v>1677</v>
      </c>
      <c r="C233" s="32" t="s">
        <v>1678</v>
      </c>
      <c r="D233" s="32" t="s">
        <v>1237</v>
      </c>
      <c r="E233" s="32" t="s">
        <v>573</v>
      </c>
      <c r="F233" s="32">
        <v>1</v>
      </c>
      <c r="G233" s="32">
        <v>0</v>
      </c>
      <c r="H233" s="32" t="str">
        <f t="shared" si="25"/>
        <v>ok</v>
      </c>
      <c r="I233" s="24" t="s">
        <v>1679</v>
      </c>
      <c r="J233" s="24" t="s">
        <v>1679</v>
      </c>
      <c r="K233" s="31">
        <v>8386</v>
      </c>
      <c r="L233" s="31">
        <v>9509</v>
      </c>
      <c r="M233" s="31" t="s">
        <v>623</v>
      </c>
      <c r="N233" s="31" t="s">
        <v>624</v>
      </c>
      <c r="O233" s="31">
        <v>309</v>
      </c>
      <c r="P233" s="31">
        <v>13</v>
      </c>
      <c r="Q233" s="31" t="s">
        <v>23</v>
      </c>
      <c r="R233" s="31" t="s">
        <v>644</v>
      </c>
      <c r="S233" s="31">
        <v>0</v>
      </c>
      <c r="T233" s="31" t="s">
        <v>46</v>
      </c>
      <c r="U233" s="31">
        <v>2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1</v>
      </c>
      <c r="AD233" s="31">
        <v>0</v>
      </c>
      <c r="AE233" s="31">
        <v>2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 t="s">
        <v>543</v>
      </c>
      <c r="AN233" s="31">
        <v>2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1</v>
      </c>
      <c r="BA233" s="31">
        <v>0</v>
      </c>
      <c r="BB233" s="31">
        <v>0</v>
      </c>
      <c r="BC233" s="31">
        <v>0</v>
      </c>
      <c r="BD233" s="31">
        <v>0</v>
      </c>
      <c r="BE233" s="31">
        <v>0</v>
      </c>
      <c r="BF233" s="31">
        <v>1</v>
      </c>
      <c r="BG233" s="31" t="s">
        <v>555</v>
      </c>
      <c r="BH233" s="31" t="s">
        <v>105</v>
      </c>
      <c r="BI233" s="31">
        <v>0</v>
      </c>
      <c r="BJ233" s="31">
        <v>0</v>
      </c>
      <c r="BK233" s="31">
        <v>0</v>
      </c>
      <c r="BL233" s="31">
        <v>0</v>
      </c>
      <c r="BM233" s="31">
        <v>0</v>
      </c>
      <c r="BN233" s="31">
        <v>0</v>
      </c>
      <c r="BO233" s="31">
        <v>0</v>
      </c>
      <c r="BP233" s="31">
        <v>0</v>
      </c>
      <c r="BQ233" s="31">
        <v>0</v>
      </c>
      <c r="BR233" s="31">
        <f t="shared" si="23"/>
        <v>0</v>
      </c>
      <c r="BS233" s="31">
        <v>0</v>
      </c>
      <c r="BT233" s="31">
        <v>0</v>
      </c>
      <c r="BU233" s="31">
        <v>0</v>
      </c>
      <c r="BV233" s="31">
        <v>0</v>
      </c>
      <c r="BW233" s="31">
        <v>0</v>
      </c>
      <c r="BX233" s="31">
        <v>0</v>
      </c>
      <c r="BY233" s="31">
        <v>0</v>
      </c>
      <c r="BZ233" s="31">
        <v>0</v>
      </c>
      <c r="CA233" s="31">
        <v>0</v>
      </c>
      <c r="CB233" s="31">
        <v>0</v>
      </c>
      <c r="CC233" s="31">
        <v>0</v>
      </c>
      <c r="CD233" s="31">
        <v>0</v>
      </c>
      <c r="CE233" s="31" t="s">
        <v>638</v>
      </c>
      <c r="CH233" s="34">
        <v>0</v>
      </c>
      <c r="CI233" s="32">
        <v>0</v>
      </c>
      <c r="CJ233" s="32">
        <v>0</v>
      </c>
      <c r="CK233" s="32">
        <v>0</v>
      </c>
      <c r="CL233" s="32">
        <v>0</v>
      </c>
      <c r="CN233" s="32">
        <v>0</v>
      </c>
      <c r="CO233" s="32">
        <v>0</v>
      </c>
      <c r="CP233" s="32">
        <v>0</v>
      </c>
      <c r="CQ233" s="32">
        <v>0</v>
      </c>
      <c r="CR233" s="32">
        <v>1</v>
      </c>
      <c r="CS233" s="32">
        <v>0</v>
      </c>
      <c r="CT233" s="32">
        <v>0</v>
      </c>
      <c r="CU233" s="32">
        <v>0</v>
      </c>
      <c r="CV233" s="35">
        <v>0</v>
      </c>
      <c r="CW233" s="35">
        <v>0</v>
      </c>
      <c r="CX233" s="35">
        <v>1</v>
      </c>
      <c r="CY233" s="35">
        <v>0</v>
      </c>
      <c r="CZ233" s="35">
        <v>0</v>
      </c>
      <c r="DB233" s="32">
        <f t="shared" si="21"/>
        <v>0</v>
      </c>
      <c r="DC233" s="32">
        <f t="shared" si="21"/>
        <v>0</v>
      </c>
      <c r="DD233" s="32">
        <f t="shared" si="21"/>
        <v>0</v>
      </c>
      <c r="DE233" s="32">
        <f t="shared" si="21"/>
        <v>1</v>
      </c>
      <c r="DF233" s="32">
        <f t="shared" si="21"/>
        <v>0</v>
      </c>
      <c r="DG233" s="35">
        <f t="shared" si="21"/>
        <v>0</v>
      </c>
      <c r="DH233" s="35">
        <f t="shared" si="24"/>
        <v>0</v>
      </c>
      <c r="DI233" s="35">
        <f t="shared" si="24"/>
        <v>0</v>
      </c>
      <c r="DJ233" s="35">
        <f t="shared" si="24"/>
        <v>0</v>
      </c>
      <c r="JWI233" s="31"/>
      <c r="PSW233" s="31"/>
    </row>
    <row r="234" spans="1:114 7367:7367 11333:11333" x14ac:dyDescent="0.25">
      <c r="A234" s="32">
        <v>94</v>
      </c>
      <c r="B234" s="32" t="s">
        <v>1680</v>
      </c>
      <c r="C234" s="32" t="s">
        <v>1681</v>
      </c>
      <c r="D234" s="32" t="s">
        <v>1682</v>
      </c>
      <c r="E234" s="32" t="s">
        <v>621</v>
      </c>
      <c r="F234" s="32">
        <v>0</v>
      </c>
      <c r="G234" s="32">
        <v>1</v>
      </c>
      <c r="H234" s="32" t="str">
        <f t="shared" si="25"/>
        <v>ok</v>
      </c>
      <c r="I234" s="24" t="s">
        <v>394</v>
      </c>
      <c r="J234" s="24" t="s">
        <v>394</v>
      </c>
      <c r="K234" s="31">
        <v>4115</v>
      </c>
      <c r="L234" s="31">
        <v>5017</v>
      </c>
      <c r="M234" s="31" t="s">
        <v>623</v>
      </c>
      <c r="N234" s="31" t="s">
        <v>792</v>
      </c>
      <c r="O234" s="31">
        <v>52</v>
      </c>
      <c r="P234" s="31">
        <v>1</v>
      </c>
      <c r="Q234" s="31" t="s">
        <v>23</v>
      </c>
      <c r="R234" s="31" t="s">
        <v>932</v>
      </c>
      <c r="S234" s="31">
        <v>0</v>
      </c>
      <c r="T234" s="31" t="s">
        <v>46</v>
      </c>
      <c r="U234" s="31">
        <v>1</v>
      </c>
      <c r="V234" s="31">
        <v>2</v>
      </c>
      <c r="W234" s="31">
        <v>13</v>
      </c>
      <c r="X234" s="31">
        <v>1</v>
      </c>
      <c r="Y234" s="31">
        <v>0</v>
      </c>
      <c r="Z234" s="31">
        <v>2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4</v>
      </c>
      <c r="AH234" s="31">
        <v>3</v>
      </c>
      <c r="AI234" s="31">
        <v>5</v>
      </c>
      <c r="AJ234" s="31">
        <v>0</v>
      </c>
      <c r="AK234" s="31">
        <v>0</v>
      </c>
      <c r="AL234" s="31">
        <v>0</v>
      </c>
      <c r="AM234" s="31" t="s">
        <v>567</v>
      </c>
      <c r="AN234" s="31">
        <v>5</v>
      </c>
      <c r="AO234" s="31" t="s">
        <v>900</v>
      </c>
      <c r="AP234" s="31">
        <v>4</v>
      </c>
      <c r="AQ234" s="31" t="s">
        <v>731</v>
      </c>
      <c r="AR234" s="31">
        <v>0</v>
      </c>
      <c r="AS234" s="31">
        <v>0</v>
      </c>
      <c r="AT234" s="31">
        <v>17</v>
      </c>
      <c r="AU234" s="31">
        <v>7.5</v>
      </c>
      <c r="AV234" s="31">
        <v>2</v>
      </c>
      <c r="AW234" s="31">
        <v>1</v>
      </c>
      <c r="AX234" s="31">
        <v>0</v>
      </c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31">
        <v>2</v>
      </c>
      <c r="BE234" s="31">
        <v>0</v>
      </c>
      <c r="BF234" s="31">
        <v>2</v>
      </c>
      <c r="BG234" s="31" t="s">
        <v>552</v>
      </c>
      <c r="BH234" s="31" t="s">
        <v>595</v>
      </c>
      <c r="BI234" s="31">
        <v>3</v>
      </c>
      <c r="BJ234" s="31">
        <v>3</v>
      </c>
      <c r="BK234" s="31">
        <v>0</v>
      </c>
      <c r="BL234" s="31">
        <v>0</v>
      </c>
      <c r="BM234" s="31">
        <v>0</v>
      </c>
      <c r="BN234" s="31">
        <v>0</v>
      </c>
      <c r="BO234" s="31">
        <v>0</v>
      </c>
      <c r="BP234" s="31" t="s">
        <v>46</v>
      </c>
      <c r="BQ234" s="31">
        <v>0</v>
      </c>
      <c r="BR234" s="31">
        <f t="shared" si="23"/>
        <v>1</v>
      </c>
      <c r="BS234" s="31" t="s">
        <v>121</v>
      </c>
      <c r="BT234" s="31" t="s">
        <v>38</v>
      </c>
      <c r="BU234" s="31">
        <v>1</v>
      </c>
      <c r="BV234" s="31">
        <v>0</v>
      </c>
      <c r="BW234" s="31">
        <v>0</v>
      </c>
      <c r="BX234" s="31">
        <v>0</v>
      </c>
      <c r="BY234" s="31">
        <v>0</v>
      </c>
      <c r="BZ234" s="31">
        <v>0</v>
      </c>
      <c r="CA234" s="31">
        <v>0</v>
      </c>
      <c r="CB234" s="31">
        <v>0</v>
      </c>
      <c r="CC234" s="31">
        <v>0</v>
      </c>
      <c r="CD234" s="31">
        <v>0</v>
      </c>
      <c r="CE234" s="31" t="s">
        <v>901</v>
      </c>
      <c r="CH234" s="34">
        <v>0</v>
      </c>
      <c r="CI234" s="32">
        <v>0</v>
      </c>
      <c r="CJ234" s="32">
        <v>0</v>
      </c>
      <c r="CK234" s="32">
        <v>1</v>
      </c>
      <c r="CL234" s="32">
        <v>1</v>
      </c>
      <c r="CN234" s="32">
        <v>1</v>
      </c>
      <c r="CO234" s="32">
        <v>1</v>
      </c>
      <c r="CP234" s="32">
        <v>0</v>
      </c>
      <c r="CQ234" s="32">
        <v>0</v>
      </c>
      <c r="CR234" s="32">
        <v>0</v>
      </c>
      <c r="CS234" s="32">
        <v>1</v>
      </c>
      <c r="CT234" s="32">
        <v>1</v>
      </c>
      <c r="CU234" s="32">
        <v>0</v>
      </c>
      <c r="CV234" s="35">
        <v>0</v>
      </c>
      <c r="CW234" s="35">
        <v>0</v>
      </c>
      <c r="CX234" s="35">
        <v>0</v>
      </c>
      <c r="CY234" s="35">
        <v>0</v>
      </c>
      <c r="CZ234" s="35">
        <v>1</v>
      </c>
      <c r="DB234" s="32">
        <f t="shared" si="21"/>
        <v>1</v>
      </c>
      <c r="DC234" s="32">
        <f t="shared" si="21"/>
        <v>0</v>
      </c>
      <c r="DD234" s="32">
        <f t="shared" si="21"/>
        <v>0</v>
      </c>
      <c r="DE234" s="32">
        <f t="shared" si="21"/>
        <v>0</v>
      </c>
      <c r="DF234" s="32">
        <f t="shared" si="21"/>
        <v>0</v>
      </c>
      <c r="DG234" s="35">
        <f t="shared" si="21"/>
        <v>0</v>
      </c>
      <c r="DH234" s="35">
        <f t="shared" si="24"/>
        <v>0</v>
      </c>
      <c r="DI234" s="35">
        <f t="shared" si="24"/>
        <v>1</v>
      </c>
      <c r="DJ234" s="35">
        <f t="shared" si="24"/>
        <v>0</v>
      </c>
      <c r="JWI234" s="31"/>
      <c r="PSW234" s="31"/>
    </row>
    <row r="235" spans="1:114 7367:7367 11333:11333" x14ac:dyDescent="0.25">
      <c r="A235" s="32">
        <v>274</v>
      </c>
      <c r="B235" s="32" t="s">
        <v>1683</v>
      </c>
      <c r="C235" s="32" t="s">
        <v>1684</v>
      </c>
      <c r="D235" s="32" t="s">
        <v>1685</v>
      </c>
      <c r="E235" s="32" t="s">
        <v>621</v>
      </c>
      <c r="F235" s="32">
        <v>0</v>
      </c>
      <c r="G235" s="32">
        <v>1</v>
      </c>
      <c r="H235" s="32" t="s">
        <v>614</v>
      </c>
      <c r="I235" s="24" t="s">
        <v>363</v>
      </c>
      <c r="J235" s="24" t="s">
        <v>363</v>
      </c>
      <c r="K235" s="31">
        <v>9161</v>
      </c>
      <c r="L235" s="31">
        <v>8820</v>
      </c>
      <c r="M235" s="31" t="s">
        <v>623</v>
      </c>
      <c r="N235" s="31" t="s">
        <v>1686</v>
      </c>
      <c r="O235" s="31">
        <v>144</v>
      </c>
      <c r="P235" s="31">
        <v>32</v>
      </c>
      <c r="Q235" s="31" t="s">
        <v>23</v>
      </c>
      <c r="R235" s="31" t="s">
        <v>1687</v>
      </c>
      <c r="S235" s="31">
        <v>0</v>
      </c>
      <c r="T235" s="31" t="s">
        <v>46</v>
      </c>
      <c r="U235" s="31">
        <v>2</v>
      </c>
      <c r="V235" s="31">
        <v>2</v>
      </c>
      <c r="W235" s="31">
        <v>11</v>
      </c>
      <c r="X235" s="31">
        <v>5</v>
      </c>
      <c r="Y235" s="31">
        <v>0</v>
      </c>
      <c r="Z235" s="31">
        <v>4</v>
      </c>
      <c r="AA235" s="31">
        <v>3</v>
      </c>
      <c r="AB235" s="31">
        <v>1</v>
      </c>
      <c r="AC235" s="31">
        <v>0</v>
      </c>
      <c r="AD235" s="31">
        <v>0</v>
      </c>
      <c r="AE235" s="31">
        <v>0</v>
      </c>
      <c r="AF235" s="31">
        <v>0</v>
      </c>
      <c r="AG235" s="31">
        <v>2</v>
      </c>
      <c r="AH235" s="31">
        <v>0</v>
      </c>
      <c r="AI235" s="31">
        <v>7</v>
      </c>
      <c r="AJ235" s="31">
        <v>6</v>
      </c>
      <c r="AK235" s="31">
        <v>0</v>
      </c>
      <c r="AL235" s="31">
        <v>0</v>
      </c>
      <c r="AM235" s="31" t="s">
        <v>542</v>
      </c>
      <c r="AN235" s="31">
        <v>7</v>
      </c>
      <c r="AO235" s="31" t="s">
        <v>52</v>
      </c>
      <c r="AP235" s="31">
        <v>1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  <c r="AW235" s="31">
        <v>3</v>
      </c>
      <c r="AX235" s="31">
        <v>0</v>
      </c>
      <c r="AY235" s="31">
        <v>0</v>
      </c>
      <c r="AZ235" s="31">
        <v>1</v>
      </c>
      <c r="BA235" s="31">
        <v>0</v>
      </c>
      <c r="BB235" s="31">
        <v>0</v>
      </c>
      <c r="BC235" s="31">
        <v>0</v>
      </c>
      <c r="BD235" s="31">
        <v>2</v>
      </c>
      <c r="BE235" s="31">
        <v>0</v>
      </c>
      <c r="BF235" s="31">
        <v>3</v>
      </c>
      <c r="BG235" s="31" t="s">
        <v>555</v>
      </c>
      <c r="BH235" s="31" t="s">
        <v>1441</v>
      </c>
      <c r="BI235" s="31">
        <v>0</v>
      </c>
      <c r="BJ235" s="31">
        <v>0</v>
      </c>
      <c r="BK235" s="31">
        <v>0</v>
      </c>
      <c r="BL235" s="31">
        <v>0</v>
      </c>
      <c r="BM235" s="31">
        <v>0</v>
      </c>
      <c r="BN235" s="31">
        <v>1</v>
      </c>
      <c r="BO235" s="31">
        <v>0</v>
      </c>
      <c r="BP235" s="31">
        <v>0</v>
      </c>
      <c r="BQ235" s="31">
        <v>0</v>
      </c>
      <c r="BR235" s="31">
        <f t="shared" si="23"/>
        <v>0</v>
      </c>
      <c r="BS235" s="31">
        <v>0</v>
      </c>
      <c r="BT235" s="31">
        <v>0</v>
      </c>
      <c r="BU235" s="31">
        <v>0</v>
      </c>
      <c r="BV235" s="31">
        <v>0</v>
      </c>
      <c r="BW235" s="31">
        <v>0</v>
      </c>
      <c r="BX235" s="31">
        <v>0</v>
      </c>
      <c r="BY235" s="31">
        <v>0</v>
      </c>
      <c r="BZ235" s="31">
        <v>0</v>
      </c>
      <c r="CA235" s="31">
        <v>0</v>
      </c>
      <c r="CB235" s="31">
        <v>0</v>
      </c>
      <c r="CC235" s="31">
        <v>0</v>
      </c>
      <c r="CD235" s="31">
        <v>0</v>
      </c>
      <c r="CE235" s="31" t="s">
        <v>1688</v>
      </c>
      <c r="CH235" s="34">
        <v>0</v>
      </c>
      <c r="CI235" s="32">
        <v>0</v>
      </c>
      <c r="CJ235" s="32">
        <v>0</v>
      </c>
      <c r="CK235" s="32">
        <v>0</v>
      </c>
      <c r="CL235" s="32">
        <v>0</v>
      </c>
      <c r="CN235" s="32">
        <v>1</v>
      </c>
      <c r="CO235" s="32">
        <v>1</v>
      </c>
      <c r="CP235" s="32">
        <v>1</v>
      </c>
      <c r="CQ235" s="32">
        <v>1</v>
      </c>
      <c r="CR235" s="32">
        <v>0</v>
      </c>
      <c r="CS235" s="32">
        <v>1</v>
      </c>
      <c r="CT235" s="32">
        <v>0</v>
      </c>
      <c r="CU235" s="32">
        <v>1</v>
      </c>
      <c r="CV235" s="35">
        <v>0</v>
      </c>
      <c r="CW235" s="35">
        <v>0</v>
      </c>
      <c r="CX235" s="35">
        <v>0</v>
      </c>
      <c r="CY235" s="35">
        <v>0</v>
      </c>
      <c r="CZ235" s="35">
        <v>1</v>
      </c>
      <c r="DB235" s="32">
        <f t="shared" si="21"/>
        <v>1</v>
      </c>
      <c r="DC235" s="32">
        <f t="shared" si="21"/>
        <v>0</v>
      </c>
      <c r="DD235" s="32">
        <f t="shared" si="21"/>
        <v>0</v>
      </c>
      <c r="DE235" s="32">
        <f t="shared" si="21"/>
        <v>1</v>
      </c>
      <c r="DF235" s="32">
        <f t="shared" si="21"/>
        <v>0</v>
      </c>
      <c r="DG235" s="35">
        <f t="shared" si="21"/>
        <v>0</v>
      </c>
      <c r="DH235" s="35">
        <f t="shared" si="24"/>
        <v>0</v>
      </c>
      <c r="DI235" s="35">
        <f t="shared" si="24"/>
        <v>1</v>
      </c>
      <c r="DJ235" s="35">
        <f t="shared" si="24"/>
        <v>0</v>
      </c>
      <c r="JWI235" s="31"/>
      <c r="PSW235" s="31"/>
    </row>
    <row r="236" spans="1:114 7367:7367 11333:11333" x14ac:dyDescent="0.25">
      <c r="A236" s="32">
        <v>275</v>
      </c>
      <c r="B236" s="32" t="s">
        <v>1689</v>
      </c>
      <c r="C236" s="32" t="s">
        <v>1684</v>
      </c>
      <c r="D236" s="32" t="s">
        <v>1690</v>
      </c>
      <c r="E236" s="32" t="s">
        <v>573</v>
      </c>
      <c r="F236" s="32">
        <v>1</v>
      </c>
      <c r="G236" s="32">
        <v>0</v>
      </c>
      <c r="H236" s="32" t="s">
        <v>614</v>
      </c>
      <c r="I236" s="24" t="s">
        <v>1691</v>
      </c>
      <c r="J236" s="24" t="s">
        <v>1691</v>
      </c>
      <c r="K236" s="31">
        <v>9163</v>
      </c>
      <c r="L236" s="31">
        <v>8822</v>
      </c>
      <c r="M236" s="31" t="s">
        <v>623</v>
      </c>
      <c r="N236" s="31" t="s">
        <v>1686</v>
      </c>
      <c r="O236" s="31">
        <v>144</v>
      </c>
      <c r="P236" s="31">
        <v>32</v>
      </c>
      <c r="Q236" s="31" t="s">
        <v>23</v>
      </c>
      <c r="R236" s="31" t="s">
        <v>1687</v>
      </c>
      <c r="S236" s="31">
        <v>0</v>
      </c>
      <c r="T236" s="31" t="s">
        <v>46</v>
      </c>
      <c r="U236" s="31">
        <v>1</v>
      </c>
      <c r="V236" s="31">
        <v>0</v>
      </c>
      <c r="W236" s="31">
        <v>0</v>
      </c>
      <c r="X236" s="31">
        <v>1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 t="s">
        <v>567</v>
      </c>
      <c r="AN236" s="31">
        <v>1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1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1</v>
      </c>
      <c r="BG236" s="31" t="s">
        <v>555</v>
      </c>
      <c r="BH236" s="31" t="s">
        <v>105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f t="shared" si="23"/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 t="s">
        <v>1365</v>
      </c>
      <c r="CH236" s="34">
        <v>0</v>
      </c>
      <c r="CI236" s="32">
        <v>0</v>
      </c>
      <c r="CJ236" s="32">
        <v>0</v>
      </c>
      <c r="CK236" s="32">
        <v>0</v>
      </c>
      <c r="CL236" s="32">
        <v>0</v>
      </c>
      <c r="CN236" s="32">
        <v>1</v>
      </c>
      <c r="CO236" s="32">
        <v>0</v>
      </c>
      <c r="CP236" s="32">
        <v>0</v>
      </c>
      <c r="CQ236" s="32">
        <v>0</v>
      </c>
      <c r="CR236" s="32">
        <v>0</v>
      </c>
      <c r="CS236" s="32">
        <v>0</v>
      </c>
      <c r="CT236" s="32">
        <v>0</v>
      </c>
      <c r="CU236" s="32">
        <v>0</v>
      </c>
      <c r="CV236" s="35">
        <v>0</v>
      </c>
      <c r="CW236" s="35">
        <v>0</v>
      </c>
      <c r="CX236" s="35">
        <v>0</v>
      </c>
      <c r="CY236" s="35">
        <v>0</v>
      </c>
      <c r="CZ236" s="35">
        <v>0</v>
      </c>
      <c r="DB236" s="32">
        <f t="shared" si="21"/>
        <v>0</v>
      </c>
      <c r="DC236" s="32">
        <f t="shared" si="21"/>
        <v>0</v>
      </c>
      <c r="DD236" s="32">
        <f t="shared" si="21"/>
        <v>0</v>
      </c>
      <c r="DE236" s="32">
        <f t="shared" si="21"/>
        <v>1</v>
      </c>
      <c r="DF236" s="32">
        <f t="shared" si="21"/>
        <v>0</v>
      </c>
      <c r="DG236" s="35">
        <f t="shared" si="21"/>
        <v>0</v>
      </c>
      <c r="DH236" s="35">
        <f t="shared" si="24"/>
        <v>0</v>
      </c>
      <c r="DI236" s="35">
        <f t="shared" si="24"/>
        <v>0</v>
      </c>
      <c r="DJ236" s="35">
        <f t="shared" si="24"/>
        <v>0</v>
      </c>
      <c r="JWI236" s="31"/>
      <c r="PSW236" s="31"/>
    </row>
    <row r="237" spans="1:114 7367:7367 11333:11333" x14ac:dyDescent="0.25">
      <c r="A237" s="32">
        <v>19</v>
      </c>
      <c r="B237" s="32" t="s">
        <v>1692</v>
      </c>
      <c r="C237" s="32" t="s">
        <v>1693</v>
      </c>
      <c r="D237" s="32" t="s">
        <v>1141</v>
      </c>
      <c r="E237" s="32" t="s">
        <v>573</v>
      </c>
      <c r="F237" s="32">
        <v>1</v>
      </c>
      <c r="G237" s="32">
        <v>0</v>
      </c>
      <c r="H237" s="32" t="str">
        <f t="shared" ref="H237:H268" si="26">IF(J237=CONCATENATE(C237," ",D237),"ok","CHECK")</f>
        <v>ok</v>
      </c>
      <c r="I237" s="44" t="s">
        <v>1694</v>
      </c>
      <c r="J237" s="32" t="s">
        <v>1695</v>
      </c>
      <c r="K237" s="31">
        <v>835</v>
      </c>
      <c r="L237" s="31">
        <v>3548</v>
      </c>
      <c r="M237" s="31" t="s">
        <v>564</v>
      </c>
      <c r="N237" s="31" t="s">
        <v>565</v>
      </c>
      <c r="O237" s="31">
        <v>240</v>
      </c>
      <c r="P237" s="31">
        <v>1</v>
      </c>
      <c r="Q237" s="31" t="s">
        <v>23</v>
      </c>
      <c r="R237" s="31" t="s">
        <v>566</v>
      </c>
      <c r="S237" s="31">
        <v>0</v>
      </c>
      <c r="T237" s="31" t="s">
        <v>46</v>
      </c>
      <c r="U237" s="31">
        <v>2</v>
      </c>
      <c r="V237" s="31">
        <v>2</v>
      </c>
      <c r="W237" s="31">
        <v>718.33333333333337</v>
      </c>
      <c r="X237" s="31">
        <v>1</v>
      </c>
      <c r="Y237" s="31">
        <v>0</v>
      </c>
      <c r="Z237" s="31">
        <v>0</v>
      </c>
      <c r="AA237" s="31">
        <v>0</v>
      </c>
      <c r="AB237" s="31">
        <v>2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3</v>
      </c>
      <c r="AI237" s="31">
        <v>0</v>
      </c>
      <c r="AJ237" s="31">
        <v>0</v>
      </c>
      <c r="AK237" s="31">
        <v>0</v>
      </c>
      <c r="AL237" s="31">
        <v>0</v>
      </c>
      <c r="AM237" s="31" t="s">
        <v>567</v>
      </c>
      <c r="AN237" s="31">
        <v>3</v>
      </c>
      <c r="AO237" s="31" t="s">
        <v>52</v>
      </c>
      <c r="AP237" s="31">
        <v>1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0</v>
      </c>
      <c r="AW237" s="31">
        <v>0</v>
      </c>
      <c r="AX237" s="31">
        <v>0</v>
      </c>
      <c r="AY237" s="31">
        <v>0</v>
      </c>
      <c r="AZ237" s="31">
        <v>0</v>
      </c>
      <c r="BA237" s="31">
        <v>1</v>
      </c>
      <c r="BB237" s="31">
        <v>0</v>
      </c>
      <c r="BC237" s="31">
        <v>0</v>
      </c>
      <c r="BD237" s="31">
        <v>0</v>
      </c>
      <c r="BE237" s="31">
        <v>0</v>
      </c>
      <c r="BF237" s="31">
        <v>1</v>
      </c>
      <c r="BG237" s="31" t="s">
        <v>556</v>
      </c>
      <c r="BH237" s="31" t="s">
        <v>569</v>
      </c>
      <c r="BI237" s="31">
        <v>0</v>
      </c>
      <c r="BJ237" s="31">
        <v>0</v>
      </c>
      <c r="BK237" s="31">
        <v>0</v>
      </c>
      <c r="BL237" s="31">
        <v>0</v>
      </c>
      <c r="BM237" s="31">
        <v>0</v>
      </c>
      <c r="BN237" s="31">
        <v>0</v>
      </c>
      <c r="BO237" s="31">
        <v>0</v>
      </c>
      <c r="BP237" s="31" t="s">
        <v>203</v>
      </c>
      <c r="BQ237" s="31" t="s">
        <v>58</v>
      </c>
      <c r="BR237" s="31">
        <f t="shared" si="23"/>
        <v>1</v>
      </c>
      <c r="BS237" s="31" t="s">
        <v>96</v>
      </c>
      <c r="BT237" s="31" t="s">
        <v>38</v>
      </c>
      <c r="BU237" s="31">
        <v>0</v>
      </c>
      <c r="BV237" s="31">
        <v>0</v>
      </c>
      <c r="BW237" s="31">
        <v>0</v>
      </c>
      <c r="BX237" s="31">
        <v>0</v>
      </c>
      <c r="BY237" s="31">
        <v>0</v>
      </c>
      <c r="BZ237" s="31">
        <v>0</v>
      </c>
      <c r="CA237" s="31">
        <v>0</v>
      </c>
      <c r="CB237" s="31">
        <v>0</v>
      </c>
      <c r="CC237" s="31">
        <v>0</v>
      </c>
      <c r="CD237" s="31">
        <v>0</v>
      </c>
      <c r="CE237" s="31" t="s">
        <v>1696</v>
      </c>
      <c r="CH237" s="34">
        <v>1</v>
      </c>
      <c r="CI237" s="32">
        <v>0</v>
      </c>
      <c r="CJ237" s="32">
        <v>0</v>
      </c>
      <c r="CK237" s="32">
        <v>0</v>
      </c>
      <c r="CL237" s="32">
        <v>1</v>
      </c>
      <c r="CN237" s="32">
        <v>1</v>
      </c>
      <c r="CO237" s="32">
        <v>0</v>
      </c>
      <c r="CP237" s="32">
        <v>0</v>
      </c>
      <c r="CQ237" s="32">
        <v>1</v>
      </c>
      <c r="CR237" s="32">
        <v>0</v>
      </c>
      <c r="CS237" s="32">
        <v>0</v>
      </c>
      <c r="CT237" s="32">
        <v>1</v>
      </c>
      <c r="CU237" s="32">
        <v>0</v>
      </c>
      <c r="CV237" s="35">
        <v>0</v>
      </c>
      <c r="CW237" s="35">
        <v>0</v>
      </c>
      <c r="CX237" s="35">
        <v>0</v>
      </c>
      <c r="CY237" s="35">
        <v>0</v>
      </c>
      <c r="CZ237" s="35">
        <v>0</v>
      </c>
      <c r="DB237" s="32">
        <f t="shared" si="21"/>
        <v>0</v>
      </c>
      <c r="DC237" s="32">
        <f t="shared" si="21"/>
        <v>0</v>
      </c>
      <c r="DD237" s="32">
        <f t="shared" si="21"/>
        <v>0</v>
      </c>
      <c r="DE237" s="32">
        <f t="shared" si="21"/>
        <v>0</v>
      </c>
      <c r="DF237" s="32">
        <f t="shared" si="21"/>
        <v>1</v>
      </c>
      <c r="DG237" s="35">
        <f t="shared" si="21"/>
        <v>0</v>
      </c>
      <c r="DH237" s="35">
        <f t="shared" si="24"/>
        <v>0</v>
      </c>
      <c r="DI237" s="35">
        <f t="shared" si="24"/>
        <v>0</v>
      </c>
      <c r="DJ237" s="35">
        <f t="shared" si="24"/>
        <v>0</v>
      </c>
      <c r="JWI237" s="31"/>
      <c r="PSW237" s="31"/>
    </row>
    <row r="238" spans="1:114 7367:7367 11333:11333" x14ac:dyDescent="0.25">
      <c r="A238" s="32">
        <v>278</v>
      </c>
      <c r="B238" s="32" t="s">
        <v>269</v>
      </c>
      <c r="C238" s="32" t="s">
        <v>1697</v>
      </c>
      <c r="D238" s="32" t="s">
        <v>1698</v>
      </c>
      <c r="E238" s="32" t="s">
        <v>562</v>
      </c>
      <c r="F238" s="32">
        <v>0</v>
      </c>
      <c r="G238" s="32">
        <v>1</v>
      </c>
      <c r="H238" s="32" t="str">
        <f t="shared" si="26"/>
        <v>ok</v>
      </c>
      <c r="I238" s="24" t="s">
        <v>270</v>
      </c>
      <c r="J238" s="24" t="s">
        <v>270</v>
      </c>
      <c r="K238" s="31">
        <v>8413</v>
      </c>
      <c r="L238" s="31">
        <v>9536</v>
      </c>
      <c r="M238" s="31" t="s">
        <v>623</v>
      </c>
      <c r="N238" s="31" t="s">
        <v>624</v>
      </c>
      <c r="O238" s="31">
        <v>309</v>
      </c>
      <c r="P238" s="31">
        <v>32</v>
      </c>
      <c r="Q238" s="31" t="s">
        <v>23</v>
      </c>
      <c r="R238" s="31" t="s">
        <v>696</v>
      </c>
      <c r="S238" s="31">
        <v>0</v>
      </c>
      <c r="T238" s="31" t="s">
        <v>46</v>
      </c>
      <c r="U238" s="31">
        <v>1</v>
      </c>
      <c r="V238" s="31">
        <v>2</v>
      </c>
      <c r="W238" s="31">
        <v>12.5</v>
      </c>
      <c r="X238" s="31">
        <v>0</v>
      </c>
      <c r="Y238" s="31">
        <v>0</v>
      </c>
      <c r="Z238" s="31">
        <v>0</v>
      </c>
      <c r="AA238" s="31">
        <v>1</v>
      </c>
      <c r="AB238" s="31">
        <v>0</v>
      </c>
      <c r="AC238" s="31">
        <v>2</v>
      </c>
      <c r="AD238" s="31">
        <v>0</v>
      </c>
      <c r="AE238" s="31">
        <v>0</v>
      </c>
      <c r="AF238" s="31">
        <v>0</v>
      </c>
      <c r="AG238" s="31">
        <v>3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 t="s">
        <v>659</v>
      </c>
      <c r="AN238" s="31">
        <v>3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0</v>
      </c>
      <c r="AW238" s="31">
        <v>0</v>
      </c>
      <c r="AX238" s="31">
        <v>0</v>
      </c>
      <c r="AY238" s="31">
        <v>0</v>
      </c>
      <c r="AZ238" s="31">
        <v>1</v>
      </c>
      <c r="BA238" s="31">
        <v>0</v>
      </c>
      <c r="BB238" s="31">
        <v>0</v>
      </c>
      <c r="BC238" s="31">
        <v>0</v>
      </c>
      <c r="BD238" s="31">
        <v>0</v>
      </c>
      <c r="BE238" s="31">
        <v>0</v>
      </c>
      <c r="BF238" s="31">
        <v>1</v>
      </c>
      <c r="BG238" s="31" t="s">
        <v>555</v>
      </c>
      <c r="BH238" s="31" t="s">
        <v>105</v>
      </c>
      <c r="BI238" s="31">
        <v>0</v>
      </c>
      <c r="BJ238" s="31">
        <v>0</v>
      </c>
      <c r="BK238" s="31">
        <v>0</v>
      </c>
      <c r="BL238" s="31">
        <v>0</v>
      </c>
      <c r="BM238" s="31">
        <v>0</v>
      </c>
      <c r="BN238" s="31">
        <v>0</v>
      </c>
      <c r="BO238" s="31">
        <v>0</v>
      </c>
      <c r="BP238" s="31">
        <v>0</v>
      </c>
      <c r="BQ238" s="31">
        <v>0</v>
      </c>
      <c r="BR238" s="31">
        <f t="shared" si="23"/>
        <v>0</v>
      </c>
      <c r="BS238" s="31">
        <v>0</v>
      </c>
      <c r="BT238" s="31">
        <v>0</v>
      </c>
      <c r="BU238" s="31">
        <v>0</v>
      </c>
      <c r="BV238" s="31">
        <v>0</v>
      </c>
      <c r="BW238" s="31">
        <v>0</v>
      </c>
      <c r="BX238" s="31">
        <v>0</v>
      </c>
      <c r="BY238" s="31">
        <v>0</v>
      </c>
      <c r="BZ238" s="31">
        <v>0</v>
      </c>
      <c r="CA238" s="31">
        <v>0</v>
      </c>
      <c r="CB238" s="31">
        <v>0</v>
      </c>
      <c r="CC238" s="31">
        <v>0</v>
      </c>
      <c r="CD238" s="31">
        <v>0</v>
      </c>
      <c r="CE238" s="31" t="s">
        <v>1399</v>
      </c>
      <c r="CH238" s="34">
        <v>0</v>
      </c>
      <c r="CI238" s="32">
        <v>0</v>
      </c>
      <c r="CJ238" s="32">
        <v>0</v>
      </c>
      <c r="CK238" s="32">
        <v>0</v>
      </c>
      <c r="CL238" s="32">
        <v>0</v>
      </c>
      <c r="CN238" s="32">
        <v>0</v>
      </c>
      <c r="CO238" s="32">
        <v>0</v>
      </c>
      <c r="CP238" s="32">
        <v>1</v>
      </c>
      <c r="CQ238" s="32">
        <v>0</v>
      </c>
      <c r="CR238" s="32">
        <v>1</v>
      </c>
      <c r="CS238" s="32">
        <v>1</v>
      </c>
      <c r="CT238" s="32">
        <v>0</v>
      </c>
      <c r="CU238" s="32">
        <v>0</v>
      </c>
      <c r="CV238" s="35">
        <v>0</v>
      </c>
      <c r="CW238" s="35">
        <v>0</v>
      </c>
      <c r="CX238" s="35">
        <v>0</v>
      </c>
      <c r="CY238" s="35">
        <v>0</v>
      </c>
      <c r="CZ238" s="35">
        <v>0</v>
      </c>
      <c r="DB238" s="32">
        <f t="shared" si="21"/>
        <v>0</v>
      </c>
      <c r="DC238" s="32">
        <f t="shared" si="21"/>
        <v>0</v>
      </c>
      <c r="DD238" s="32">
        <f t="shared" si="21"/>
        <v>0</v>
      </c>
      <c r="DE238" s="32">
        <f t="shared" si="21"/>
        <v>1</v>
      </c>
      <c r="DF238" s="32">
        <f t="shared" si="21"/>
        <v>0</v>
      </c>
      <c r="DG238" s="35">
        <f t="shared" si="21"/>
        <v>0</v>
      </c>
      <c r="DH238" s="35">
        <f t="shared" si="24"/>
        <v>0</v>
      </c>
      <c r="DI238" s="35">
        <f t="shared" si="24"/>
        <v>0</v>
      </c>
      <c r="DJ238" s="35">
        <f t="shared" si="24"/>
        <v>0</v>
      </c>
      <c r="JWI238" s="31"/>
      <c r="PSW238" s="31"/>
    </row>
    <row r="239" spans="1:114 7367:7367 11333:11333" x14ac:dyDescent="0.25">
      <c r="A239" s="32">
        <v>191</v>
      </c>
      <c r="B239" s="32" t="s">
        <v>1699</v>
      </c>
      <c r="C239" s="32" t="s">
        <v>1700</v>
      </c>
      <c r="D239" s="32" t="s">
        <v>1271</v>
      </c>
      <c r="E239" s="32" t="s">
        <v>573</v>
      </c>
      <c r="F239" s="32">
        <v>1</v>
      </c>
      <c r="G239" s="32">
        <v>0</v>
      </c>
      <c r="H239" s="32" t="str">
        <f t="shared" si="26"/>
        <v>ok</v>
      </c>
      <c r="I239" s="24" t="s">
        <v>1701</v>
      </c>
      <c r="J239" s="24" t="s">
        <v>1701</v>
      </c>
      <c r="K239" s="31">
        <v>5444</v>
      </c>
      <c r="L239" s="31">
        <v>7103</v>
      </c>
      <c r="M239" s="31" t="s">
        <v>623</v>
      </c>
      <c r="N239" s="31" t="s">
        <v>713</v>
      </c>
      <c r="O239" s="31">
        <v>83</v>
      </c>
      <c r="P239" s="31">
        <v>4</v>
      </c>
      <c r="Q239" s="31" t="s">
        <v>23</v>
      </c>
      <c r="R239" s="31" t="s">
        <v>1702</v>
      </c>
      <c r="S239" s="31">
        <v>0</v>
      </c>
      <c r="T239" s="31" t="s">
        <v>46</v>
      </c>
      <c r="U239" s="31">
        <v>2</v>
      </c>
      <c r="V239" s="31">
        <v>2</v>
      </c>
      <c r="W239" s="31">
        <v>15.55</v>
      </c>
      <c r="X239" s="31">
        <v>0</v>
      </c>
      <c r="Y239" s="31">
        <v>0</v>
      </c>
      <c r="Z239" s="31">
        <v>0</v>
      </c>
      <c r="AA239" s="31">
        <v>1</v>
      </c>
      <c r="AB239" s="31">
        <v>4</v>
      </c>
      <c r="AC239" s="31">
        <v>0</v>
      </c>
      <c r="AD239" s="31">
        <v>0</v>
      </c>
      <c r="AE239" s="31">
        <v>0</v>
      </c>
      <c r="AF239" s="31">
        <v>0</v>
      </c>
      <c r="AG239" s="31">
        <v>3</v>
      </c>
      <c r="AH239" s="31">
        <v>0</v>
      </c>
      <c r="AI239" s="31">
        <v>0</v>
      </c>
      <c r="AJ239" s="31">
        <v>2</v>
      </c>
      <c r="AK239" s="31">
        <v>0</v>
      </c>
      <c r="AL239" s="31">
        <v>0</v>
      </c>
      <c r="AM239" s="31" t="s">
        <v>659</v>
      </c>
      <c r="AN239" s="31">
        <v>4</v>
      </c>
      <c r="AO239" s="31" t="s">
        <v>1600</v>
      </c>
      <c r="AP239" s="31">
        <v>2</v>
      </c>
      <c r="AQ239" s="31" t="s">
        <v>716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  <c r="AW239" s="31">
        <v>1</v>
      </c>
      <c r="AX239" s="31">
        <v>0</v>
      </c>
      <c r="AY239" s="31">
        <v>0</v>
      </c>
      <c r="AZ239" s="31">
        <v>0</v>
      </c>
      <c r="BA239" s="31">
        <v>0</v>
      </c>
      <c r="BB239" s="31">
        <v>0</v>
      </c>
      <c r="BC239" s="31">
        <v>0</v>
      </c>
      <c r="BD239" s="31">
        <v>0</v>
      </c>
      <c r="BE239" s="31">
        <v>0</v>
      </c>
      <c r="BF239" s="31">
        <v>1</v>
      </c>
      <c r="BG239" s="31" t="s">
        <v>552</v>
      </c>
      <c r="BH239" s="31" t="s">
        <v>595</v>
      </c>
      <c r="BI239" s="31">
        <v>3</v>
      </c>
      <c r="BJ239" s="31">
        <v>6</v>
      </c>
      <c r="BK239" s="31">
        <v>0</v>
      </c>
      <c r="BL239" s="31">
        <v>2</v>
      </c>
      <c r="BM239" s="31">
        <v>0</v>
      </c>
      <c r="BN239" s="31">
        <v>0</v>
      </c>
      <c r="BO239" s="31">
        <v>0</v>
      </c>
      <c r="BP239" s="31" t="s">
        <v>46</v>
      </c>
      <c r="BQ239" s="31" t="s">
        <v>58</v>
      </c>
      <c r="BR239" s="31">
        <f t="shared" si="23"/>
        <v>1</v>
      </c>
      <c r="BS239" s="31" t="s">
        <v>56</v>
      </c>
      <c r="BT239" s="31" t="s">
        <v>38</v>
      </c>
      <c r="BU239" s="31">
        <v>0</v>
      </c>
      <c r="BV239" s="31">
        <v>0</v>
      </c>
      <c r="BW239" s="31">
        <v>0</v>
      </c>
      <c r="BX239" s="31">
        <v>0</v>
      </c>
      <c r="BY239" s="31">
        <v>0</v>
      </c>
      <c r="BZ239" s="31">
        <v>0</v>
      </c>
      <c r="CA239" s="31">
        <v>0</v>
      </c>
      <c r="CB239" s="31">
        <v>0</v>
      </c>
      <c r="CC239" s="31">
        <v>0</v>
      </c>
      <c r="CD239" s="31">
        <v>0</v>
      </c>
      <c r="CE239" s="31" t="s">
        <v>570</v>
      </c>
      <c r="CH239" s="34">
        <v>0</v>
      </c>
      <c r="CI239" s="32">
        <v>0</v>
      </c>
      <c r="CJ239" s="32">
        <v>1</v>
      </c>
      <c r="CK239" s="32">
        <v>0</v>
      </c>
      <c r="CL239" s="32">
        <v>1</v>
      </c>
      <c r="CN239" s="32">
        <v>0</v>
      </c>
      <c r="CO239" s="32">
        <v>0</v>
      </c>
      <c r="CP239" s="32">
        <v>1</v>
      </c>
      <c r="CQ239" s="32">
        <v>1</v>
      </c>
      <c r="CR239" s="32">
        <v>0</v>
      </c>
      <c r="CS239" s="32">
        <v>1</v>
      </c>
      <c r="CT239" s="32">
        <v>0</v>
      </c>
      <c r="CU239" s="32">
        <v>1</v>
      </c>
      <c r="CV239" s="35">
        <v>0</v>
      </c>
      <c r="CW239" s="35">
        <v>0</v>
      </c>
      <c r="CX239" s="35">
        <v>0</v>
      </c>
      <c r="CY239" s="35">
        <v>0</v>
      </c>
      <c r="CZ239" s="35">
        <v>0</v>
      </c>
      <c r="DB239" s="32">
        <f t="shared" si="21"/>
        <v>1</v>
      </c>
      <c r="DC239" s="32">
        <f t="shared" si="21"/>
        <v>0</v>
      </c>
      <c r="DD239" s="32">
        <f t="shared" si="21"/>
        <v>0</v>
      </c>
      <c r="DE239" s="32">
        <f t="shared" si="21"/>
        <v>0</v>
      </c>
      <c r="DF239" s="32">
        <f t="shared" si="21"/>
        <v>0</v>
      </c>
      <c r="DG239" s="35">
        <f t="shared" si="21"/>
        <v>0</v>
      </c>
      <c r="DH239" s="35">
        <f t="shared" si="24"/>
        <v>0</v>
      </c>
      <c r="DI239" s="35">
        <f t="shared" si="24"/>
        <v>0</v>
      </c>
      <c r="DJ239" s="35">
        <f t="shared" si="24"/>
        <v>0</v>
      </c>
      <c r="JWI239" s="31"/>
      <c r="PSW239" s="31"/>
    </row>
    <row r="240" spans="1:114 7367:7367 11333:11333" x14ac:dyDescent="0.25">
      <c r="A240" s="32">
        <v>83</v>
      </c>
      <c r="B240" s="32" t="s">
        <v>1703</v>
      </c>
      <c r="C240" s="32" t="s">
        <v>1704</v>
      </c>
      <c r="D240" s="32" t="s">
        <v>1705</v>
      </c>
      <c r="E240" s="32" t="s">
        <v>573</v>
      </c>
      <c r="F240" s="32">
        <v>1</v>
      </c>
      <c r="G240" s="32">
        <v>0</v>
      </c>
      <c r="H240" s="32" t="str">
        <f t="shared" si="26"/>
        <v>ok</v>
      </c>
      <c r="I240" s="24" t="s">
        <v>1706</v>
      </c>
      <c r="J240" s="24" t="s">
        <v>1706</v>
      </c>
      <c r="K240" s="31">
        <v>4260</v>
      </c>
      <c r="L240" s="31">
        <v>4840</v>
      </c>
      <c r="M240" s="31" t="s">
        <v>623</v>
      </c>
      <c r="N240" s="31" t="s">
        <v>643</v>
      </c>
      <c r="O240" s="31">
        <v>242</v>
      </c>
      <c r="P240" s="31">
        <v>33</v>
      </c>
      <c r="Q240" s="31" t="s">
        <v>23</v>
      </c>
      <c r="R240" s="31" t="s">
        <v>644</v>
      </c>
      <c r="S240" s="31">
        <v>0</v>
      </c>
      <c r="T240" s="31" t="s">
        <v>46</v>
      </c>
      <c r="U240" s="31">
        <v>2</v>
      </c>
      <c r="V240" s="31">
        <v>2</v>
      </c>
      <c r="W240" s="31">
        <v>15.633333333333333</v>
      </c>
      <c r="X240" s="31">
        <v>1</v>
      </c>
      <c r="Y240" s="31">
        <v>3</v>
      </c>
      <c r="Z240" s="31">
        <v>0</v>
      </c>
      <c r="AA240" s="31">
        <v>2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4</v>
      </c>
      <c r="AI240" s="31">
        <v>0</v>
      </c>
      <c r="AJ240" s="31">
        <v>0</v>
      </c>
      <c r="AK240" s="31">
        <v>0</v>
      </c>
      <c r="AL240" s="31">
        <v>0</v>
      </c>
      <c r="AM240" s="31" t="s">
        <v>567</v>
      </c>
      <c r="AN240" s="31">
        <v>4</v>
      </c>
      <c r="AO240" s="31" t="s">
        <v>1071</v>
      </c>
      <c r="AP240" s="31">
        <v>3</v>
      </c>
      <c r="AQ240" s="31" t="s">
        <v>1601</v>
      </c>
      <c r="AR240" s="31">
        <v>1</v>
      </c>
      <c r="AS240" s="31">
        <v>1</v>
      </c>
      <c r="AT240" s="31">
        <v>6</v>
      </c>
      <c r="AU240" s="31">
        <v>1.5</v>
      </c>
      <c r="AV240" s="31">
        <v>3</v>
      </c>
      <c r="AW240" s="31">
        <v>1</v>
      </c>
      <c r="AX240" s="31">
        <v>0</v>
      </c>
      <c r="AY240" s="31">
        <v>0</v>
      </c>
      <c r="AZ240" s="31">
        <v>2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2</v>
      </c>
      <c r="BG240" s="31" t="s">
        <v>552</v>
      </c>
      <c r="BH240" s="31" t="s">
        <v>595</v>
      </c>
      <c r="BI240" s="31">
        <v>2</v>
      </c>
      <c r="BJ240" s="31">
        <v>4</v>
      </c>
      <c r="BK240" s="31">
        <v>2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f t="shared" si="23"/>
        <v>0</v>
      </c>
      <c r="BS240" s="31" t="s">
        <v>184</v>
      </c>
      <c r="BT240" s="31" t="s">
        <v>38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 t="s">
        <v>1707</v>
      </c>
      <c r="CH240" s="34">
        <v>0</v>
      </c>
      <c r="CI240" s="32">
        <v>0</v>
      </c>
      <c r="CJ240" s="32">
        <v>0</v>
      </c>
      <c r="CK240" s="32">
        <v>0</v>
      </c>
      <c r="CL240" s="32">
        <v>0</v>
      </c>
      <c r="CN240" s="32">
        <v>1</v>
      </c>
      <c r="CO240" s="32">
        <v>0</v>
      </c>
      <c r="CP240" s="32">
        <v>1</v>
      </c>
      <c r="CQ240" s="32">
        <v>0</v>
      </c>
      <c r="CR240" s="32">
        <v>0</v>
      </c>
      <c r="CS240" s="32">
        <v>0</v>
      </c>
      <c r="CT240" s="32">
        <v>1</v>
      </c>
      <c r="CU240" s="32">
        <v>0</v>
      </c>
      <c r="CV240" s="35">
        <v>1</v>
      </c>
      <c r="CW240" s="35">
        <v>0</v>
      </c>
      <c r="CX240" s="35">
        <v>0</v>
      </c>
      <c r="CY240" s="35">
        <v>0</v>
      </c>
      <c r="CZ240" s="35">
        <v>0</v>
      </c>
      <c r="DB240" s="32">
        <f t="shared" si="21"/>
        <v>1</v>
      </c>
      <c r="DC240" s="32">
        <f t="shared" si="21"/>
        <v>0</v>
      </c>
      <c r="DD240" s="32">
        <f t="shared" si="21"/>
        <v>0</v>
      </c>
      <c r="DE240" s="32">
        <f t="shared" si="21"/>
        <v>1</v>
      </c>
      <c r="DF240" s="32">
        <f t="shared" si="21"/>
        <v>0</v>
      </c>
      <c r="DG240" s="35">
        <f t="shared" si="21"/>
        <v>0</v>
      </c>
      <c r="DH240" s="35">
        <f t="shared" si="24"/>
        <v>0</v>
      </c>
      <c r="DI240" s="35">
        <f t="shared" si="24"/>
        <v>0</v>
      </c>
      <c r="DJ240" s="35">
        <f t="shared" si="24"/>
        <v>0</v>
      </c>
      <c r="JWI240" s="31"/>
      <c r="PSW240" s="31"/>
    </row>
    <row r="241" spans="1:114 7367:7367 11333:11333" x14ac:dyDescent="0.25">
      <c r="A241" s="32">
        <v>84</v>
      </c>
      <c r="B241" s="32" t="s">
        <v>1708</v>
      </c>
      <c r="C241" s="32" t="s">
        <v>1704</v>
      </c>
      <c r="D241" s="32" t="s">
        <v>1709</v>
      </c>
      <c r="E241" s="32" t="s">
        <v>573</v>
      </c>
      <c r="F241" s="32">
        <v>1</v>
      </c>
      <c r="G241" s="32">
        <v>0</v>
      </c>
      <c r="H241" s="32" t="str">
        <f t="shared" si="26"/>
        <v>ok</v>
      </c>
      <c r="I241" s="24" t="s">
        <v>1710</v>
      </c>
      <c r="J241" s="24" t="s">
        <v>1710</v>
      </c>
      <c r="K241" s="31">
        <v>4270</v>
      </c>
      <c r="L241" s="31">
        <v>4850</v>
      </c>
      <c r="M241" s="31" t="s">
        <v>623</v>
      </c>
      <c r="N241" s="31" t="s">
        <v>643</v>
      </c>
      <c r="O241" s="31">
        <v>242</v>
      </c>
      <c r="P241" s="31">
        <v>33</v>
      </c>
      <c r="Q241" s="31" t="s">
        <v>21</v>
      </c>
      <c r="R241" s="31" t="s">
        <v>644</v>
      </c>
      <c r="S241" s="31">
        <v>0</v>
      </c>
      <c r="T241" s="31" t="s">
        <v>46</v>
      </c>
      <c r="U241" s="31">
        <v>1</v>
      </c>
      <c r="V241" s="31">
        <v>0</v>
      </c>
      <c r="W241" s="31">
        <v>20.333333333333332</v>
      </c>
      <c r="X241" s="31">
        <v>2</v>
      </c>
      <c r="Y241" s="31">
        <v>5</v>
      </c>
      <c r="Z241" s="31">
        <v>1</v>
      </c>
      <c r="AA241" s="31">
        <v>4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3</v>
      </c>
      <c r="AI241" s="31">
        <v>0</v>
      </c>
      <c r="AJ241" s="31">
        <v>0</v>
      </c>
      <c r="AK241" s="31">
        <v>0</v>
      </c>
      <c r="AL241" s="31" t="s">
        <v>1711</v>
      </c>
      <c r="AM241" s="31" t="s">
        <v>540</v>
      </c>
      <c r="AN241" s="31">
        <v>5</v>
      </c>
      <c r="AO241" s="31" t="s">
        <v>1091</v>
      </c>
      <c r="AP241" s="31">
        <v>2</v>
      </c>
      <c r="AQ241" s="31" t="s">
        <v>121</v>
      </c>
      <c r="AR241" s="31">
        <v>1</v>
      </c>
      <c r="AS241" s="31">
        <v>1</v>
      </c>
      <c r="AT241" s="31">
        <v>2</v>
      </c>
      <c r="AU241" s="31">
        <v>0</v>
      </c>
      <c r="AV241" s="31">
        <v>0</v>
      </c>
      <c r="AW241" s="31">
        <v>1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1">
        <v>0</v>
      </c>
      <c r="BD241" s="31">
        <v>0</v>
      </c>
      <c r="BE241" s="31">
        <v>0</v>
      </c>
      <c r="BF241" s="31">
        <v>1</v>
      </c>
      <c r="BG241" s="31" t="s">
        <v>552</v>
      </c>
      <c r="BH241" s="31" t="s">
        <v>595</v>
      </c>
      <c r="BI241" s="31">
        <v>0</v>
      </c>
      <c r="BJ241" s="31">
        <v>0</v>
      </c>
      <c r="BK241" s="31">
        <v>0</v>
      </c>
      <c r="BL241" s="31">
        <v>0</v>
      </c>
      <c r="BM241" s="31">
        <v>0</v>
      </c>
      <c r="BN241" s="31">
        <v>0</v>
      </c>
      <c r="BO241" s="31">
        <v>0</v>
      </c>
      <c r="BP241" s="31" t="s">
        <v>46</v>
      </c>
      <c r="BQ241" s="31">
        <v>0</v>
      </c>
      <c r="BR241" s="31">
        <f t="shared" si="23"/>
        <v>1</v>
      </c>
      <c r="BS241" s="31" t="s">
        <v>121</v>
      </c>
      <c r="BT241" s="31" t="s">
        <v>184</v>
      </c>
      <c r="BU241" s="31">
        <v>0</v>
      </c>
      <c r="BV241" s="31">
        <v>0</v>
      </c>
      <c r="BW241" s="31">
        <v>0</v>
      </c>
      <c r="BX241" s="31">
        <v>0</v>
      </c>
      <c r="BY241" s="31">
        <v>0</v>
      </c>
      <c r="BZ241" s="31">
        <v>0</v>
      </c>
      <c r="CA241" s="31">
        <v>0</v>
      </c>
      <c r="CB241" s="31">
        <v>0</v>
      </c>
      <c r="CC241" s="31">
        <v>0</v>
      </c>
      <c r="CD241" s="31">
        <v>0</v>
      </c>
      <c r="CE241" s="31" t="s">
        <v>1712</v>
      </c>
      <c r="CH241" s="34">
        <v>0</v>
      </c>
      <c r="CI241" s="32">
        <v>0</v>
      </c>
      <c r="CJ241" s="32">
        <v>0</v>
      </c>
      <c r="CK241" s="32">
        <v>1</v>
      </c>
      <c r="CL241" s="32">
        <v>1</v>
      </c>
      <c r="CN241" s="32">
        <v>1</v>
      </c>
      <c r="CO241" s="32">
        <v>1</v>
      </c>
      <c r="CP241" s="32">
        <v>1</v>
      </c>
      <c r="CQ241" s="32">
        <v>0</v>
      </c>
      <c r="CR241" s="32">
        <v>0</v>
      </c>
      <c r="CS241" s="32">
        <v>0</v>
      </c>
      <c r="CT241" s="32">
        <v>1</v>
      </c>
      <c r="CU241" s="32">
        <v>0</v>
      </c>
      <c r="CV241" s="35">
        <v>1</v>
      </c>
      <c r="CW241" s="35">
        <v>0</v>
      </c>
      <c r="CX241" s="35">
        <v>0</v>
      </c>
      <c r="CY241" s="35">
        <v>0</v>
      </c>
      <c r="CZ241" s="35">
        <v>0</v>
      </c>
      <c r="DB241" s="32">
        <f t="shared" si="21"/>
        <v>1</v>
      </c>
      <c r="DC241" s="32">
        <f t="shared" si="21"/>
        <v>0</v>
      </c>
      <c r="DD241" s="32">
        <f t="shared" si="21"/>
        <v>0</v>
      </c>
      <c r="DE241" s="32">
        <f t="shared" si="21"/>
        <v>0</v>
      </c>
      <c r="DF241" s="32">
        <f t="shared" si="21"/>
        <v>0</v>
      </c>
      <c r="DG241" s="35">
        <f t="shared" si="21"/>
        <v>0</v>
      </c>
      <c r="DH241" s="35">
        <f t="shared" si="24"/>
        <v>0</v>
      </c>
      <c r="DI241" s="35">
        <f t="shared" si="24"/>
        <v>0</v>
      </c>
      <c r="DJ241" s="35">
        <f t="shared" si="24"/>
        <v>0</v>
      </c>
      <c r="JWI241" s="31"/>
      <c r="PSW241" s="31"/>
    </row>
    <row r="242" spans="1:114 7367:7367 11333:11333" x14ac:dyDescent="0.25">
      <c r="A242" s="32">
        <v>85</v>
      </c>
      <c r="B242" s="32" t="s">
        <v>1713</v>
      </c>
      <c r="C242" s="32" t="s">
        <v>1704</v>
      </c>
      <c r="D242" s="32" t="s">
        <v>1010</v>
      </c>
      <c r="E242" s="32" t="s">
        <v>573</v>
      </c>
      <c r="F242" s="32">
        <v>1</v>
      </c>
      <c r="G242" s="32">
        <v>0</v>
      </c>
      <c r="H242" s="32" t="str">
        <f t="shared" si="26"/>
        <v>ok</v>
      </c>
      <c r="I242" s="24" t="s">
        <v>1714</v>
      </c>
      <c r="J242" s="24" t="s">
        <v>1714</v>
      </c>
      <c r="K242" s="31">
        <v>4276</v>
      </c>
      <c r="L242" s="31">
        <v>4857</v>
      </c>
      <c r="M242" s="31" t="s">
        <v>623</v>
      </c>
      <c r="N242" s="31" t="s">
        <v>643</v>
      </c>
      <c r="O242" s="31">
        <v>242</v>
      </c>
      <c r="P242" s="31">
        <v>33</v>
      </c>
      <c r="Q242" s="31" t="s">
        <v>23</v>
      </c>
      <c r="R242" s="31" t="s">
        <v>644</v>
      </c>
      <c r="S242" s="31">
        <v>0</v>
      </c>
      <c r="T242" s="31" t="s">
        <v>46</v>
      </c>
      <c r="U242" s="31">
        <v>1</v>
      </c>
      <c r="V242" s="31">
        <v>2</v>
      </c>
      <c r="W242" s="31">
        <v>17.5</v>
      </c>
      <c r="X242" s="31">
        <v>2</v>
      </c>
      <c r="Y242" s="31">
        <v>0</v>
      </c>
      <c r="Z242" s="31">
        <v>4</v>
      </c>
      <c r="AA242" s="31">
        <v>3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5</v>
      </c>
      <c r="AH242" s="31">
        <v>1</v>
      </c>
      <c r="AI242" s="31">
        <v>0</v>
      </c>
      <c r="AJ242" s="31">
        <v>0</v>
      </c>
      <c r="AK242" s="31">
        <v>0</v>
      </c>
      <c r="AL242" s="31">
        <v>0</v>
      </c>
      <c r="AM242" s="31" t="s">
        <v>843</v>
      </c>
      <c r="AN242" s="31">
        <v>5</v>
      </c>
      <c r="AO242" s="31" t="s">
        <v>1715</v>
      </c>
      <c r="AP242" s="31">
        <v>3</v>
      </c>
      <c r="AQ242" s="31" t="s">
        <v>926</v>
      </c>
      <c r="AR242" s="31">
        <v>1</v>
      </c>
      <c r="AS242" s="31">
        <v>0</v>
      </c>
      <c r="AT242" s="31">
        <v>2</v>
      </c>
      <c r="AU242" s="31">
        <v>0</v>
      </c>
      <c r="AV242" s="31">
        <v>0</v>
      </c>
      <c r="AW242" s="31">
        <v>1</v>
      </c>
      <c r="AX242" s="31">
        <v>0</v>
      </c>
      <c r="AY242" s="31">
        <v>0</v>
      </c>
      <c r="AZ242" s="31">
        <v>0</v>
      </c>
      <c r="BA242" s="31">
        <v>0</v>
      </c>
      <c r="BB242" s="31">
        <v>0</v>
      </c>
      <c r="BC242" s="31">
        <v>0</v>
      </c>
      <c r="BD242" s="31">
        <v>0</v>
      </c>
      <c r="BE242" s="31">
        <v>0</v>
      </c>
      <c r="BF242" s="31">
        <v>1</v>
      </c>
      <c r="BG242" s="31" t="s">
        <v>552</v>
      </c>
      <c r="BH242" s="31" t="s">
        <v>595</v>
      </c>
      <c r="BI242" s="31">
        <v>2</v>
      </c>
      <c r="BJ242" s="31">
        <v>3</v>
      </c>
      <c r="BK242" s="31">
        <v>0</v>
      </c>
      <c r="BL242" s="31">
        <v>0</v>
      </c>
      <c r="BM242" s="31">
        <v>0</v>
      </c>
      <c r="BN242" s="31">
        <v>0</v>
      </c>
      <c r="BO242" s="31">
        <v>0</v>
      </c>
      <c r="BP242" s="31" t="s">
        <v>46</v>
      </c>
      <c r="BQ242" s="31">
        <v>0</v>
      </c>
      <c r="BR242" s="31">
        <f t="shared" si="23"/>
        <v>1</v>
      </c>
      <c r="BS242" s="31" t="s">
        <v>184</v>
      </c>
      <c r="BT242" s="31" t="s">
        <v>38</v>
      </c>
      <c r="BU242" s="31">
        <v>0</v>
      </c>
      <c r="BV242" s="31">
        <v>0</v>
      </c>
      <c r="BW242" s="31">
        <v>0</v>
      </c>
      <c r="BX242" s="31">
        <v>0</v>
      </c>
      <c r="BY242" s="31">
        <v>0</v>
      </c>
      <c r="BZ242" s="31">
        <v>0</v>
      </c>
      <c r="CA242" s="31">
        <v>0</v>
      </c>
      <c r="CB242" s="31">
        <v>0</v>
      </c>
      <c r="CC242" s="31">
        <v>0</v>
      </c>
      <c r="CD242" s="31">
        <v>0</v>
      </c>
      <c r="CE242" s="31" t="s">
        <v>717</v>
      </c>
      <c r="CH242" s="34">
        <v>0</v>
      </c>
      <c r="CI242" s="32">
        <v>0</v>
      </c>
      <c r="CJ242" s="32">
        <v>0</v>
      </c>
      <c r="CK242" s="32">
        <v>0</v>
      </c>
      <c r="CL242" s="32">
        <v>0</v>
      </c>
      <c r="CN242" s="32">
        <v>1</v>
      </c>
      <c r="CO242" s="32">
        <v>1</v>
      </c>
      <c r="CP242" s="32">
        <v>1</v>
      </c>
      <c r="CQ242" s="32">
        <v>0</v>
      </c>
      <c r="CR242" s="32">
        <v>0</v>
      </c>
      <c r="CS242" s="32">
        <v>1</v>
      </c>
      <c r="CT242" s="32">
        <v>1</v>
      </c>
      <c r="CU242" s="32">
        <v>0</v>
      </c>
      <c r="CV242" s="35">
        <v>0</v>
      </c>
      <c r="CW242" s="35">
        <v>0</v>
      </c>
      <c r="CX242" s="35">
        <v>0</v>
      </c>
      <c r="CY242" s="35">
        <v>0</v>
      </c>
      <c r="CZ242" s="35">
        <v>0</v>
      </c>
      <c r="DB242" s="32">
        <f t="shared" si="21"/>
        <v>1</v>
      </c>
      <c r="DC242" s="32">
        <f t="shared" si="21"/>
        <v>0</v>
      </c>
      <c r="DD242" s="32">
        <f t="shared" si="21"/>
        <v>0</v>
      </c>
      <c r="DE242" s="32">
        <f t="shared" si="21"/>
        <v>0</v>
      </c>
      <c r="DF242" s="32">
        <f t="shared" si="21"/>
        <v>0</v>
      </c>
      <c r="DG242" s="35">
        <f t="shared" si="21"/>
        <v>0</v>
      </c>
      <c r="DH242" s="35">
        <f t="shared" si="24"/>
        <v>0</v>
      </c>
      <c r="DI242" s="35">
        <f t="shared" si="24"/>
        <v>0</v>
      </c>
      <c r="DJ242" s="35">
        <f t="shared" si="24"/>
        <v>0</v>
      </c>
      <c r="JWI242" s="31"/>
      <c r="PSW242" s="31"/>
    </row>
    <row r="243" spans="1:114 7367:7367 11333:11333" x14ac:dyDescent="0.25">
      <c r="A243" s="32">
        <v>86</v>
      </c>
      <c r="B243" s="32" t="s">
        <v>1716</v>
      </c>
      <c r="C243" s="32" t="s">
        <v>1704</v>
      </c>
      <c r="D243" s="32" t="s">
        <v>1717</v>
      </c>
      <c r="E243" s="32" t="s">
        <v>573</v>
      </c>
      <c r="F243" s="32">
        <v>1</v>
      </c>
      <c r="G243" s="32">
        <v>0</v>
      </c>
      <c r="H243" s="32" t="str">
        <f t="shared" si="26"/>
        <v>ok</v>
      </c>
      <c r="I243" s="24" t="s">
        <v>1718</v>
      </c>
      <c r="J243" s="24" t="s">
        <v>1718</v>
      </c>
      <c r="K243" s="31">
        <v>4290</v>
      </c>
      <c r="L243" s="31">
        <v>4870</v>
      </c>
      <c r="M243" s="31" t="s">
        <v>623</v>
      </c>
      <c r="N243" s="31" t="s">
        <v>643</v>
      </c>
      <c r="O243" s="31">
        <v>242</v>
      </c>
      <c r="P243" s="31">
        <v>33</v>
      </c>
      <c r="Q243" s="31" t="s">
        <v>23</v>
      </c>
      <c r="R243" s="31" t="s">
        <v>644</v>
      </c>
      <c r="S243" s="31">
        <v>0</v>
      </c>
      <c r="T243" s="31" t="s">
        <v>46</v>
      </c>
      <c r="U243" s="31">
        <v>1</v>
      </c>
      <c r="V243" s="31">
        <v>0</v>
      </c>
      <c r="W243" s="31">
        <v>15.5</v>
      </c>
      <c r="X243" s="31">
        <v>3</v>
      </c>
      <c r="Y243" s="31">
        <v>0</v>
      </c>
      <c r="Z243" s="31">
        <v>2</v>
      </c>
      <c r="AA243" s="31">
        <v>1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 t="s">
        <v>659</v>
      </c>
      <c r="AN243" s="31">
        <v>3</v>
      </c>
      <c r="AO243" s="31" t="s">
        <v>40</v>
      </c>
      <c r="AP243" s="31">
        <v>1</v>
      </c>
      <c r="AQ243" s="31" t="s">
        <v>93</v>
      </c>
      <c r="AR243" s="31">
        <v>1</v>
      </c>
      <c r="AS243" s="31">
        <v>0</v>
      </c>
      <c r="AT243" s="31">
        <v>0</v>
      </c>
      <c r="AU243" s="31">
        <v>0</v>
      </c>
      <c r="AV243" s="31">
        <v>3</v>
      </c>
      <c r="AW243" s="31">
        <v>1</v>
      </c>
      <c r="AX243" s="31">
        <v>0</v>
      </c>
      <c r="AY243" s="31">
        <v>0</v>
      </c>
      <c r="AZ243" s="31">
        <v>0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1</v>
      </c>
      <c r="BG243" s="31" t="s">
        <v>552</v>
      </c>
      <c r="BH243" s="31" t="s">
        <v>595</v>
      </c>
      <c r="BI243" s="31">
        <v>2</v>
      </c>
      <c r="BJ243" s="31">
        <v>3</v>
      </c>
      <c r="BK243" s="31">
        <v>0</v>
      </c>
      <c r="BL243" s="31">
        <v>0</v>
      </c>
      <c r="BM243" s="31">
        <v>0</v>
      </c>
      <c r="BN243" s="31">
        <v>0</v>
      </c>
      <c r="BO243" s="31">
        <v>0</v>
      </c>
      <c r="BP243" s="31" t="s">
        <v>46</v>
      </c>
      <c r="BQ243" s="31">
        <v>0</v>
      </c>
      <c r="BR243" s="31">
        <f t="shared" si="23"/>
        <v>1</v>
      </c>
      <c r="BS243" s="31" t="s">
        <v>121</v>
      </c>
      <c r="BT243" s="31" t="s">
        <v>184</v>
      </c>
      <c r="BU243" s="31">
        <v>0</v>
      </c>
      <c r="BV243" s="31">
        <v>0</v>
      </c>
      <c r="BW243" s="31">
        <v>0</v>
      </c>
      <c r="BX243" s="31">
        <v>0</v>
      </c>
      <c r="BY243" s="31">
        <v>0</v>
      </c>
      <c r="BZ243" s="31">
        <v>0</v>
      </c>
      <c r="CA243" s="31">
        <v>0</v>
      </c>
      <c r="CB243" s="31">
        <v>0</v>
      </c>
      <c r="CC243" s="31">
        <v>0</v>
      </c>
      <c r="CD243" s="31">
        <v>0</v>
      </c>
      <c r="CE243" s="31" t="s">
        <v>1719</v>
      </c>
      <c r="CH243" s="34">
        <v>0</v>
      </c>
      <c r="CI243" s="32">
        <v>0</v>
      </c>
      <c r="CJ243" s="32">
        <v>0</v>
      </c>
      <c r="CK243" s="32">
        <v>1</v>
      </c>
      <c r="CL243" s="32">
        <v>1</v>
      </c>
      <c r="CN243" s="32">
        <v>1</v>
      </c>
      <c r="CO243" s="32">
        <v>1</v>
      </c>
      <c r="CP243" s="32">
        <v>1</v>
      </c>
      <c r="CQ243" s="32">
        <v>0</v>
      </c>
      <c r="CR243" s="32">
        <v>0</v>
      </c>
      <c r="CS243" s="32">
        <v>0</v>
      </c>
      <c r="CT243" s="32">
        <v>0</v>
      </c>
      <c r="CU243" s="32">
        <v>0</v>
      </c>
      <c r="CV243" s="35">
        <v>0</v>
      </c>
      <c r="CW243" s="35">
        <v>0</v>
      </c>
      <c r="CX243" s="35">
        <v>0</v>
      </c>
      <c r="CY243" s="35">
        <v>0</v>
      </c>
      <c r="CZ243" s="35">
        <v>0</v>
      </c>
      <c r="DB243" s="32">
        <f t="shared" si="21"/>
        <v>1</v>
      </c>
      <c r="DC243" s="32">
        <f t="shared" si="21"/>
        <v>0</v>
      </c>
      <c r="DD243" s="32">
        <f t="shared" si="21"/>
        <v>0</v>
      </c>
      <c r="DE243" s="32">
        <f t="shared" si="21"/>
        <v>0</v>
      </c>
      <c r="DF243" s="32">
        <f t="shared" si="21"/>
        <v>0</v>
      </c>
      <c r="DG243" s="35">
        <f t="shared" si="21"/>
        <v>0</v>
      </c>
      <c r="DH243" s="35">
        <f t="shared" si="24"/>
        <v>0</v>
      </c>
      <c r="DI243" s="35">
        <f t="shared" si="24"/>
        <v>0</v>
      </c>
      <c r="DJ243" s="35">
        <f t="shared" si="24"/>
        <v>0</v>
      </c>
      <c r="JWI243" s="31"/>
      <c r="PSW243" s="31"/>
    </row>
    <row r="244" spans="1:114 7367:7367 11333:11333" x14ac:dyDescent="0.25">
      <c r="A244" s="32">
        <v>91</v>
      </c>
      <c r="B244" s="32" t="s">
        <v>1720</v>
      </c>
      <c r="C244" s="32" t="s">
        <v>1721</v>
      </c>
      <c r="D244" s="32" t="s">
        <v>1722</v>
      </c>
      <c r="E244" s="32" t="s">
        <v>573</v>
      </c>
      <c r="F244" s="32">
        <v>1</v>
      </c>
      <c r="G244" s="32">
        <v>0</v>
      </c>
      <c r="H244" s="32" t="str">
        <f t="shared" si="26"/>
        <v>ok</v>
      </c>
      <c r="I244" s="24" t="s">
        <v>1723</v>
      </c>
      <c r="J244" s="24" t="s">
        <v>1723</v>
      </c>
      <c r="K244" s="31">
        <v>4386</v>
      </c>
      <c r="L244" s="31">
        <v>4960</v>
      </c>
      <c r="M244" s="31" t="s">
        <v>623</v>
      </c>
      <c r="N244" s="31" t="s">
        <v>643</v>
      </c>
      <c r="O244" s="31">
        <v>242</v>
      </c>
      <c r="P244" s="31">
        <v>4</v>
      </c>
      <c r="Q244" s="31" t="s">
        <v>23</v>
      </c>
      <c r="R244" s="31" t="s">
        <v>644</v>
      </c>
      <c r="S244" s="31">
        <v>0</v>
      </c>
      <c r="T244" s="31" t="s">
        <v>46</v>
      </c>
      <c r="U244" s="31">
        <v>2</v>
      </c>
      <c r="V244" s="31">
        <v>0</v>
      </c>
      <c r="W244" s="31">
        <v>27.566666666666666</v>
      </c>
      <c r="X244" s="31">
        <v>1</v>
      </c>
      <c r="Y244" s="31">
        <v>2</v>
      </c>
      <c r="Z244" s="31">
        <v>3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4</v>
      </c>
      <c r="AI244" s="31">
        <v>0</v>
      </c>
      <c r="AJ244" s="31">
        <v>0</v>
      </c>
      <c r="AK244" s="31">
        <v>0</v>
      </c>
      <c r="AL244" s="31">
        <v>0</v>
      </c>
      <c r="AM244" s="31" t="s">
        <v>567</v>
      </c>
      <c r="AN244" s="31">
        <v>4</v>
      </c>
      <c r="AO244" s="31" t="s">
        <v>56</v>
      </c>
      <c r="AP244" s="31">
        <v>1</v>
      </c>
      <c r="AQ244" s="31" t="s">
        <v>1724</v>
      </c>
      <c r="AR244" s="31">
        <v>0</v>
      </c>
      <c r="AS244" s="31">
        <v>0</v>
      </c>
      <c r="AT244" s="31">
        <v>0</v>
      </c>
      <c r="AU244" s="31">
        <v>0</v>
      </c>
      <c r="AV244" s="31">
        <v>2.5</v>
      </c>
      <c r="AW244" s="31">
        <v>1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1</v>
      </c>
      <c r="BG244" s="31" t="s">
        <v>552</v>
      </c>
      <c r="BH244" s="31" t="s">
        <v>652</v>
      </c>
      <c r="BI244" s="31">
        <v>2</v>
      </c>
      <c r="BJ244" s="31">
        <v>4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f t="shared" si="23"/>
        <v>0</v>
      </c>
      <c r="BS244" s="31" t="s">
        <v>184</v>
      </c>
      <c r="BT244" s="31" t="s">
        <v>38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 t="s">
        <v>1725</v>
      </c>
      <c r="CH244" s="34">
        <v>0</v>
      </c>
      <c r="CI244" s="32">
        <v>0</v>
      </c>
      <c r="CJ244" s="32">
        <v>0</v>
      </c>
      <c r="CK244" s="32">
        <v>0</v>
      </c>
      <c r="CL244" s="32">
        <v>0</v>
      </c>
      <c r="CN244" s="32">
        <v>1</v>
      </c>
      <c r="CO244" s="32">
        <v>1</v>
      </c>
      <c r="CP244" s="32">
        <v>0</v>
      </c>
      <c r="CQ244" s="32">
        <v>0</v>
      </c>
      <c r="CR244" s="32">
        <v>0</v>
      </c>
      <c r="CS244" s="32">
        <v>0</v>
      </c>
      <c r="CT244" s="32">
        <v>1</v>
      </c>
      <c r="CU244" s="32">
        <v>0</v>
      </c>
      <c r="CV244" s="35">
        <v>1</v>
      </c>
      <c r="CW244" s="35">
        <v>0</v>
      </c>
      <c r="CX244" s="35">
        <v>0</v>
      </c>
      <c r="CY244" s="35">
        <v>0</v>
      </c>
      <c r="CZ244" s="35">
        <v>0</v>
      </c>
      <c r="DB244" s="32">
        <f t="shared" si="21"/>
        <v>1</v>
      </c>
      <c r="DC244" s="32">
        <f t="shared" si="21"/>
        <v>0</v>
      </c>
      <c r="DD244" s="32">
        <f t="shared" si="21"/>
        <v>0</v>
      </c>
      <c r="DE244" s="32">
        <f t="shared" ref="DE244:DJ294" si="27">IF(AZ244&gt;0,1,0)</f>
        <v>0</v>
      </c>
      <c r="DF244" s="32">
        <f t="shared" si="27"/>
        <v>0</v>
      </c>
      <c r="DG244" s="35">
        <f t="shared" si="27"/>
        <v>0</v>
      </c>
      <c r="DH244" s="35">
        <f t="shared" si="24"/>
        <v>0</v>
      </c>
      <c r="DI244" s="35">
        <f t="shared" si="24"/>
        <v>0</v>
      </c>
      <c r="DJ244" s="35">
        <f t="shared" si="24"/>
        <v>0</v>
      </c>
      <c r="JWI244" s="31"/>
      <c r="PSW244" s="31"/>
    </row>
    <row r="245" spans="1:114 7367:7367 11333:11333" x14ac:dyDescent="0.25">
      <c r="A245" s="32">
        <v>219</v>
      </c>
      <c r="B245" s="32" t="s">
        <v>1726</v>
      </c>
      <c r="C245" s="32" t="s">
        <v>1727</v>
      </c>
      <c r="D245" s="32" t="s">
        <v>1728</v>
      </c>
      <c r="E245" s="32" t="s">
        <v>573</v>
      </c>
      <c r="F245" s="32">
        <v>1</v>
      </c>
      <c r="G245" s="32">
        <v>0</v>
      </c>
      <c r="H245" s="32" t="str">
        <f t="shared" si="26"/>
        <v>ok</v>
      </c>
      <c r="I245" s="24" t="s">
        <v>1729</v>
      </c>
      <c r="J245" s="24" t="s">
        <v>1729</v>
      </c>
      <c r="K245" s="31">
        <v>8587</v>
      </c>
      <c r="L245" s="31">
        <v>9281</v>
      </c>
      <c r="M245" s="31" t="s">
        <v>623</v>
      </c>
      <c r="N245" s="31" t="s">
        <v>665</v>
      </c>
      <c r="O245" s="31">
        <v>260</v>
      </c>
      <c r="P245" s="31">
        <v>8</v>
      </c>
      <c r="Q245" s="31" t="s">
        <v>23</v>
      </c>
      <c r="R245" s="31" t="s">
        <v>666</v>
      </c>
      <c r="S245" s="31">
        <v>0</v>
      </c>
      <c r="T245" s="31" t="s">
        <v>46</v>
      </c>
      <c r="U245" s="31">
        <v>1</v>
      </c>
      <c r="V245" s="31">
        <v>0</v>
      </c>
      <c r="W245" s="31">
        <v>17.166666666666668</v>
      </c>
      <c r="X245" s="31">
        <v>1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2</v>
      </c>
      <c r="AH245" s="31">
        <v>3</v>
      </c>
      <c r="AI245" s="31">
        <v>0</v>
      </c>
      <c r="AJ245" s="31">
        <v>0</v>
      </c>
      <c r="AK245" s="31">
        <v>0</v>
      </c>
      <c r="AL245" s="31">
        <v>0</v>
      </c>
      <c r="AM245" s="31" t="s">
        <v>567</v>
      </c>
      <c r="AN245" s="31">
        <v>3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0</v>
      </c>
      <c r="AW245" s="31">
        <v>1</v>
      </c>
      <c r="AX245" s="31">
        <v>2</v>
      </c>
      <c r="AY245" s="31">
        <v>0</v>
      </c>
      <c r="AZ245" s="31">
        <v>0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2</v>
      </c>
      <c r="BG245" s="31" t="s">
        <v>552</v>
      </c>
      <c r="BH245" s="31" t="s">
        <v>831</v>
      </c>
      <c r="BI245" s="31">
        <v>0</v>
      </c>
      <c r="BJ245" s="31">
        <v>0</v>
      </c>
      <c r="BK245" s="31">
        <v>0</v>
      </c>
      <c r="BL245" s="31">
        <v>0</v>
      </c>
      <c r="BM245" s="31">
        <v>0</v>
      </c>
      <c r="BN245" s="31">
        <v>0</v>
      </c>
      <c r="BO245" s="31">
        <v>0</v>
      </c>
      <c r="BP245" s="31">
        <v>0</v>
      </c>
      <c r="BQ245" s="31">
        <v>0</v>
      </c>
      <c r="BR245" s="31">
        <f t="shared" si="23"/>
        <v>0</v>
      </c>
      <c r="BS245" s="31">
        <v>0</v>
      </c>
      <c r="BT245" s="31">
        <v>0</v>
      </c>
      <c r="BU245" s="31">
        <v>0</v>
      </c>
      <c r="BV245" s="31">
        <v>0</v>
      </c>
      <c r="BW245" s="31">
        <v>0</v>
      </c>
      <c r="BX245" s="31">
        <v>0</v>
      </c>
      <c r="BY245" s="31">
        <v>0</v>
      </c>
      <c r="BZ245" s="31">
        <v>0</v>
      </c>
      <c r="CA245" s="31">
        <v>0</v>
      </c>
      <c r="CB245" s="31">
        <v>0</v>
      </c>
      <c r="CC245" s="31">
        <v>0</v>
      </c>
      <c r="CD245" s="31">
        <v>0</v>
      </c>
      <c r="CE245" s="31" t="s">
        <v>627</v>
      </c>
      <c r="CH245" s="34">
        <v>0</v>
      </c>
      <c r="CI245" s="32">
        <v>0</v>
      </c>
      <c r="CJ245" s="32">
        <v>0</v>
      </c>
      <c r="CK245" s="32">
        <v>0</v>
      </c>
      <c r="CL245" s="32">
        <v>0</v>
      </c>
      <c r="CN245" s="32">
        <v>1</v>
      </c>
      <c r="CO245" s="32">
        <v>0</v>
      </c>
      <c r="CP245" s="32">
        <v>0</v>
      </c>
      <c r="CQ245" s="32">
        <v>0</v>
      </c>
      <c r="CR245" s="32">
        <v>0</v>
      </c>
      <c r="CS245" s="32">
        <v>1</v>
      </c>
      <c r="CT245" s="32">
        <v>1</v>
      </c>
      <c r="CU245" s="32">
        <v>0</v>
      </c>
      <c r="CV245" s="35">
        <v>0</v>
      </c>
      <c r="CW245" s="35">
        <v>0</v>
      </c>
      <c r="CX245" s="35">
        <v>0</v>
      </c>
      <c r="CY245" s="35">
        <v>0</v>
      </c>
      <c r="CZ245" s="35">
        <v>0</v>
      </c>
      <c r="DB245" s="32">
        <f t="shared" ref="DB245:DD294" si="28">IF(AW245&gt;0,1,0)</f>
        <v>1</v>
      </c>
      <c r="DC245" s="32">
        <f t="shared" si="28"/>
        <v>1</v>
      </c>
      <c r="DD245" s="32">
        <f t="shared" si="28"/>
        <v>0</v>
      </c>
      <c r="DE245" s="32">
        <f t="shared" si="27"/>
        <v>0</v>
      </c>
      <c r="DF245" s="32">
        <f t="shared" si="27"/>
        <v>0</v>
      </c>
      <c r="DG245" s="35">
        <f t="shared" si="27"/>
        <v>0</v>
      </c>
      <c r="DH245" s="35">
        <f t="shared" si="24"/>
        <v>0</v>
      </c>
      <c r="DI245" s="35">
        <f t="shared" si="24"/>
        <v>0</v>
      </c>
      <c r="DJ245" s="35">
        <f t="shared" si="24"/>
        <v>0</v>
      </c>
      <c r="JWI245" s="31"/>
      <c r="PSW245" s="31"/>
    </row>
    <row r="246" spans="1:114 7367:7367 11333:11333" x14ac:dyDescent="0.25">
      <c r="A246" s="32">
        <v>228</v>
      </c>
      <c r="B246" s="32" t="s">
        <v>1730</v>
      </c>
      <c r="C246" s="32" t="s">
        <v>1731</v>
      </c>
      <c r="D246" s="32" t="s">
        <v>1732</v>
      </c>
      <c r="E246" s="32" t="s">
        <v>675</v>
      </c>
      <c r="F246" s="32">
        <v>0</v>
      </c>
      <c r="G246" s="32">
        <v>1</v>
      </c>
      <c r="H246" s="32" t="str">
        <f t="shared" si="26"/>
        <v>ok</v>
      </c>
      <c r="I246" s="24" t="s">
        <v>406</v>
      </c>
      <c r="J246" s="24" t="s">
        <v>406</v>
      </c>
      <c r="K246" s="31">
        <v>8696</v>
      </c>
      <c r="L246" s="31">
        <v>9386</v>
      </c>
      <c r="M246" s="31" t="s">
        <v>623</v>
      </c>
      <c r="N246" s="31" t="s">
        <v>665</v>
      </c>
      <c r="O246" s="31">
        <v>260</v>
      </c>
      <c r="P246" s="31">
        <v>50</v>
      </c>
      <c r="Q246" s="31" t="s">
        <v>23</v>
      </c>
      <c r="R246" s="31" t="s">
        <v>666</v>
      </c>
      <c r="S246" s="31">
        <v>0</v>
      </c>
      <c r="T246" s="31" t="s">
        <v>46</v>
      </c>
      <c r="U246" s="31">
        <v>1</v>
      </c>
      <c r="V246" s="31">
        <v>2</v>
      </c>
      <c r="W246" s="31">
        <v>19.5</v>
      </c>
      <c r="X246" s="31">
        <v>1</v>
      </c>
      <c r="Y246" s="31">
        <v>0</v>
      </c>
      <c r="Z246" s="31">
        <v>2</v>
      </c>
      <c r="AA246" s="31">
        <v>4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3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 t="s">
        <v>567</v>
      </c>
      <c r="AN246" s="31">
        <v>4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0</v>
      </c>
      <c r="AW246" s="31">
        <v>2</v>
      </c>
      <c r="AX246" s="31">
        <v>1</v>
      </c>
      <c r="AY246" s="31">
        <v>0</v>
      </c>
      <c r="AZ246" s="31">
        <v>0</v>
      </c>
      <c r="BA246" s="31">
        <v>0</v>
      </c>
      <c r="BB246" s="31">
        <v>0</v>
      </c>
      <c r="BC246" s="31">
        <v>0</v>
      </c>
      <c r="BD246" s="31">
        <v>0</v>
      </c>
      <c r="BE246" s="31">
        <v>0</v>
      </c>
      <c r="BF246" s="31">
        <v>2</v>
      </c>
      <c r="BG246" s="31" t="s">
        <v>553</v>
      </c>
      <c r="BH246" s="31" t="s">
        <v>637</v>
      </c>
      <c r="BI246" s="31">
        <v>2</v>
      </c>
      <c r="BJ246" s="31">
        <v>2</v>
      </c>
      <c r="BK246" s="31">
        <v>0</v>
      </c>
      <c r="BL246" s="31">
        <v>0</v>
      </c>
      <c r="BM246" s="31">
        <v>0</v>
      </c>
      <c r="BN246" s="31">
        <v>0</v>
      </c>
      <c r="BO246" s="31">
        <v>0</v>
      </c>
      <c r="BP246" s="31">
        <v>0</v>
      </c>
      <c r="BQ246" s="31">
        <v>0</v>
      </c>
      <c r="BR246" s="31">
        <f t="shared" si="23"/>
        <v>0</v>
      </c>
      <c r="BS246" s="31">
        <v>0</v>
      </c>
      <c r="BT246" s="31">
        <v>0</v>
      </c>
      <c r="BU246" s="31">
        <v>0</v>
      </c>
      <c r="BV246" s="31">
        <v>0</v>
      </c>
      <c r="BW246" s="31">
        <v>0</v>
      </c>
      <c r="BX246" s="31">
        <v>0</v>
      </c>
      <c r="BY246" s="31">
        <v>0</v>
      </c>
      <c r="BZ246" s="31">
        <v>0</v>
      </c>
      <c r="CA246" s="31">
        <v>0</v>
      </c>
      <c r="CB246" s="31">
        <v>0</v>
      </c>
      <c r="CC246" s="31">
        <v>0</v>
      </c>
      <c r="CD246" s="31">
        <v>0</v>
      </c>
      <c r="CE246" s="31" t="s">
        <v>1733</v>
      </c>
      <c r="CH246" s="34">
        <v>0</v>
      </c>
      <c r="CI246" s="32">
        <v>0</v>
      </c>
      <c r="CJ246" s="32">
        <v>0</v>
      </c>
      <c r="CK246" s="32">
        <v>0</v>
      </c>
      <c r="CL246" s="32">
        <v>0</v>
      </c>
      <c r="CN246" s="32">
        <v>1</v>
      </c>
      <c r="CO246" s="32">
        <v>1</v>
      </c>
      <c r="CP246" s="32">
        <v>1</v>
      </c>
      <c r="CQ246" s="32">
        <v>0</v>
      </c>
      <c r="CR246" s="32">
        <v>0</v>
      </c>
      <c r="CS246" s="32">
        <v>1</v>
      </c>
      <c r="CT246" s="32">
        <v>0</v>
      </c>
      <c r="CU246" s="32">
        <v>0</v>
      </c>
      <c r="CV246" s="35">
        <v>0</v>
      </c>
      <c r="CW246" s="35">
        <v>0</v>
      </c>
      <c r="CX246" s="35">
        <v>0</v>
      </c>
      <c r="CY246" s="35">
        <v>0</v>
      </c>
      <c r="CZ246" s="35">
        <v>0</v>
      </c>
      <c r="DB246" s="32">
        <f t="shared" si="28"/>
        <v>1</v>
      </c>
      <c r="DC246" s="32">
        <f t="shared" si="28"/>
        <v>1</v>
      </c>
      <c r="DD246" s="32">
        <f t="shared" si="28"/>
        <v>0</v>
      </c>
      <c r="DE246" s="32">
        <f t="shared" si="27"/>
        <v>0</v>
      </c>
      <c r="DF246" s="32">
        <f t="shared" si="27"/>
        <v>0</v>
      </c>
      <c r="DG246" s="35">
        <f t="shared" si="27"/>
        <v>0</v>
      </c>
      <c r="DH246" s="35">
        <f t="shared" si="24"/>
        <v>0</v>
      </c>
      <c r="DI246" s="35">
        <f t="shared" si="24"/>
        <v>0</v>
      </c>
      <c r="DJ246" s="35">
        <f t="shared" si="24"/>
        <v>0</v>
      </c>
      <c r="JWI246" s="31"/>
      <c r="PSW246" s="31"/>
    </row>
    <row r="247" spans="1:114 7367:7367 11333:11333" x14ac:dyDescent="0.25">
      <c r="A247" s="32">
        <v>235</v>
      </c>
      <c r="B247" s="32" t="s">
        <v>1734</v>
      </c>
      <c r="C247" s="32" t="s">
        <v>1731</v>
      </c>
      <c r="D247" s="32" t="s">
        <v>1735</v>
      </c>
      <c r="E247" s="32" t="s">
        <v>621</v>
      </c>
      <c r="F247" s="32">
        <v>0</v>
      </c>
      <c r="G247" s="32">
        <v>1</v>
      </c>
      <c r="H247" s="32" t="str">
        <f t="shared" si="26"/>
        <v>ok</v>
      </c>
      <c r="I247" s="24" t="s">
        <v>294</v>
      </c>
      <c r="J247" s="24" t="s">
        <v>294</v>
      </c>
      <c r="K247" s="31">
        <v>8727</v>
      </c>
      <c r="L247" s="31">
        <v>9417</v>
      </c>
      <c r="M247" s="31" t="s">
        <v>623</v>
      </c>
      <c r="N247" s="31" t="s">
        <v>665</v>
      </c>
      <c r="O247" s="31">
        <v>260</v>
      </c>
      <c r="P247" s="31">
        <v>50</v>
      </c>
      <c r="Q247" s="31" t="s">
        <v>23</v>
      </c>
      <c r="R247" s="31" t="s">
        <v>666</v>
      </c>
      <c r="S247" s="31">
        <v>0</v>
      </c>
      <c r="T247" s="31" t="s">
        <v>46</v>
      </c>
      <c r="U247" s="31">
        <v>1</v>
      </c>
      <c r="V247" s="31">
        <v>2</v>
      </c>
      <c r="W247" s="31">
        <v>15.5</v>
      </c>
      <c r="X247" s="31">
        <v>1</v>
      </c>
      <c r="Y247" s="31">
        <v>0</v>
      </c>
      <c r="Z247" s="31">
        <v>4</v>
      </c>
      <c r="AA247" s="31">
        <v>2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3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 t="s">
        <v>567</v>
      </c>
      <c r="AN247" s="31">
        <v>4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  <c r="AW247" s="31">
        <v>3</v>
      </c>
      <c r="AX247" s="31">
        <v>1</v>
      </c>
      <c r="AY247" s="31">
        <v>0</v>
      </c>
      <c r="AZ247" s="31">
        <v>2</v>
      </c>
      <c r="BA247" s="31">
        <v>0</v>
      </c>
      <c r="BB247" s="31">
        <v>0</v>
      </c>
      <c r="BC247" s="31">
        <v>0</v>
      </c>
      <c r="BD247" s="31">
        <v>0</v>
      </c>
      <c r="BE247" s="31">
        <v>0</v>
      </c>
      <c r="BF247" s="31">
        <v>3</v>
      </c>
      <c r="BG247" s="31" t="s">
        <v>553</v>
      </c>
      <c r="BH247" s="31" t="s">
        <v>637</v>
      </c>
      <c r="BI247" s="31">
        <v>2</v>
      </c>
      <c r="BJ247" s="31">
        <v>2</v>
      </c>
      <c r="BK247" s="31">
        <v>0</v>
      </c>
      <c r="BL247" s="31">
        <v>0</v>
      </c>
      <c r="BM247" s="31">
        <v>0</v>
      </c>
      <c r="BN247" s="31">
        <v>0</v>
      </c>
      <c r="BO247" s="31">
        <v>0</v>
      </c>
      <c r="BP247" s="31">
        <v>0</v>
      </c>
      <c r="BQ247" s="31">
        <v>0</v>
      </c>
      <c r="BR247" s="31">
        <f t="shared" si="23"/>
        <v>0</v>
      </c>
      <c r="BS247" s="31">
        <v>0</v>
      </c>
      <c r="BT247" s="31">
        <v>0</v>
      </c>
      <c r="BU247" s="31">
        <v>0</v>
      </c>
      <c r="BV247" s="31">
        <v>0</v>
      </c>
      <c r="BW247" s="31">
        <v>0</v>
      </c>
      <c r="BX247" s="31">
        <v>0</v>
      </c>
      <c r="BY247" s="31">
        <v>0</v>
      </c>
      <c r="BZ247" s="31">
        <v>0</v>
      </c>
      <c r="CA247" s="31">
        <v>0</v>
      </c>
      <c r="CB247" s="31">
        <v>0</v>
      </c>
      <c r="CC247" s="31">
        <v>0</v>
      </c>
      <c r="CD247" s="31">
        <v>0</v>
      </c>
      <c r="CE247" s="31" t="s">
        <v>638</v>
      </c>
      <c r="CH247" s="34">
        <v>0</v>
      </c>
      <c r="CI247" s="32">
        <v>0</v>
      </c>
      <c r="CJ247" s="32">
        <v>0</v>
      </c>
      <c r="CK247" s="32">
        <v>0</v>
      </c>
      <c r="CL247" s="32">
        <v>0</v>
      </c>
      <c r="CN247" s="32">
        <v>1</v>
      </c>
      <c r="CO247" s="32">
        <v>1</v>
      </c>
      <c r="CP247" s="32">
        <v>1</v>
      </c>
      <c r="CQ247" s="32">
        <v>0</v>
      </c>
      <c r="CR247" s="32">
        <v>0</v>
      </c>
      <c r="CS247" s="32">
        <v>1</v>
      </c>
      <c r="CT247" s="32">
        <v>0</v>
      </c>
      <c r="CU247" s="32">
        <v>0</v>
      </c>
      <c r="CV247" s="35">
        <v>0</v>
      </c>
      <c r="CW247" s="35">
        <v>0</v>
      </c>
      <c r="CX247" s="35">
        <v>0</v>
      </c>
      <c r="CY247" s="35">
        <v>0</v>
      </c>
      <c r="CZ247" s="35">
        <v>0</v>
      </c>
      <c r="DB247" s="32">
        <f t="shared" si="28"/>
        <v>1</v>
      </c>
      <c r="DC247" s="32">
        <f t="shared" si="28"/>
        <v>1</v>
      </c>
      <c r="DD247" s="32">
        <f t="shared" si="28"/>
        <v>0</v>
      </c>
      <c r="DE247" s="32">
        <f t="shared" si="27"/>
        <v>1</v>
      </c>
      <c r="DF247" s="32">
        <f t="shared" si="27"/>
        <v>0</v>
      </c>
      <c r="DG247" s="35">
        <f t="shared" si="27"/>
        <v>0</v>
      </c>
      <c r="DH247" s="35">
        <f t="shared" si="24"/>
        <v>0</v>
      </c>
      <c r="DI247" s="35">
        <f t="shared" si="24"/>
        <v>0</v>
      </c>
      <c r="DJ247" s="35">
        <f t="shared" si="24"/>
        <v>0</v>
      </c>
      <c r="JWI247" s="31"/>
      <c r="PSW247" s="31"/>
    </row>
    <row r="248" spans="1:114 7367:7367 11333:11333" x14ac:dyDescent="0.25">
      <c r="A248" s="32">
        <v>233</v>
      </c>
      <c r="B248" s="32" t="s">
        <v>1736</v>
      </c>
      <c r="C248" s="32" t="s">
        <v>1731</v>
      </c>
      <c r="D248" s="32" t="s">
        <v>1737</v>
      </c>
      <c r="E248" s="32" t="s">
        <v>517</v>
      </c>
      <c r="F248" s="32">
        <v>0</v>
      </c>
      <c r="G248" s="32">
        <v>1</v>
      </c>
      <c r="H248" s="32" t="str">
        <f t="shared" si="26"/>
        <v>ok</v>
      </c>
      <c r="I248" s="24" t="s">
        <v>261</v>
      </c>
      <c r="J248" s="24" t="s">
        <v>261</v>
      </c>
      <c r="K248" s="31">
        <v>8715</v>
      </c>
      <c r="L248" s="31">
        <v>9405</v>
      </c>
      <c r="M248" s="31" t="s">
        <v>623</v>
      </c>
      <c r="N248" s="31" t="s">
        <v>665</v>
      </c>
      <c r="O248" s="31">
        <v>260</v>
      </c>
      <c r="P248" s="31">
        <v>50</v>
      </c>
      <c r="Q248" s="31" t="s">
        <v>23</v>
      </c>
      <c r="R248" s="31" t="s">
        <v>666</v>
      </c>
      <c r="S248" s="31">
        <v>0</v>
      </c>
      <c r="T248" s="31" t="s">
        <v>46</v>
      </c>
      <c r="U248" s="31">
        <v>1</v>
      </c>
      <c r="V248" s="31">
        <v>2</v>
      </c>
      <c r="W248" s="31">
        <v>20.5</v>
      </c>
      <c r="X248" s="31">
        <v>1</v>
      </c>
      <c r="Y248" s="31">
        <v>0</v>
      </c>
      <c r="Z248" s="31">
        <v>0</v>
      </c>
      <c r="AA248" s="31">
        <v>2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3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 t="s">
        <v>567</v>
      </c>
      <c r="AN248" s="31">
        <v>3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3</v>
      </c>
      <c r="AX248" s="31">
        <v>1</v>
      </c>
      <c r="AY248" s="31">
        <v>0</v>
      </c>
      <c r="AZ248" s="31">
        <v>2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3</v>
      </c>
      <c r="BG248" s="31" t="s">
        <v>553</v>
      </c>
      <c r="BH248" s="31" t="s">
        <v>637</v>
      </c>
      <c r="BI248" s="31">
        <v>2</v>
      </c>
      <c r="BJ248" s="31">
        <v>2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f t="shared" si="23"/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 t="s">
        <v>683</v>
      </c>
      <c r="CH248" s="34">
        <v>0</v>
      </c>
      <c r="CI248" s="32">
        <v>0</v>
      </c>
      <c r="CJ248" s="32">
        <v>0</v>
      </c>
      <c r="CK248" s="32">
        <v>0</v>
      </c>
      <c r="CL248" s="32">
        <v>0</v>
      </c>
      <c r="CN248" s="32">
        <v>1</v>
      </c>
      <c r="CO248" s="32">
        <v>0</v>
      </c>
      <c r="CP248" s="32">
        <v>1</v>
      </c>
      <c r="CQ248" s="32">
        <v>0</v>
      </c>
      <c r="CR248" s="32">
        <v>0</v>
      </c>
      <c r="CS248" s="32">
        <v>1</v>
      </c>
      <c r="CT248" s="32">
        <v>0</v>
      </c>
      <c r="CU248" s="32">
        <v>0</v>
      </c>
      <c r="CV248" s="35">
        <v>0</v>
      </c>
      <c r="CW248" s="35">
        <v>0</v>
      </c>
      <c r="CX248" s="35">
        <v>0</v>
      </c>
      <c r="CY248" s="35">
        <v>0</v>
      </c>
      <c r="CZ248" s="35">
        <v>0</v>
      </c>
      <c r="DB248" s="32">
        <f t="shared" si="28"/>
        <v>1</v>
      </c>
      <c r="DC248" s="32">
        <f t="shared" si="28"/>
        <v>1</v>
      </c>
      <c r="DD248" s="32">
        <f t="shared" si="28"/>
        <v>0</v>
      </c>
      <c r="DE248" s="32">
        <f t="shared" si="27"/>
        <v>1</v>
      </c>
      <c r="DF248" s="32">
        <f t="shared" si="27"/>
        <v>0</v>
      </c>
      <c r="DG248" s="35">
        <f t="shared" si="27"/>
        <v>0</v>
      </c>
      <c r="DH248" s="35">
        <f t="shared" si="24"/>
        <v>0</v>
      </c>
      <c r="DI248" s="35">
        <f t="shared" si="24"/>
        <v>0</v>
      </c>
      <c r="DJ248" s="35">
        <f t="shared" si="24"/>
        <v>0</v>
      </c>
      <c r="JWI248" s="31"/>
      <c r="PSW248" s="31"/>
    </row>
    <row r="249" spans="1:114 7367:7367 11333:11333" x14ac:dyDescent="0.25">
      <c r="A249" s="32">
        <v>234</v>
      </c>
      <c r="B249" s="32" t="s">
        <v>1738</v>
      </c>
      <c r="C249" s="32" t="s">
        <v>1731</v>
      </c>
      <c r="D249" s="32" t="s">
        <v>1739</v>
      </c>
      <c r="E249" s="32" t="s">
        <v>573</v>
      </c>
      <c r="F249" s="32">
        <v>1</v>
      </c>
      <c r="G249" s="32">
        <v>0</v>
      </c>
      <c r="H249" s="32" t="str">
        <f t="shared" si="26"/>
        <v>ok</v>
      </c>
      <c r="I249" s="24" t="s">
        <v>1740</v>
      </c>
      <c r="J249" s="24" t="s">
        <v>1740</v>
      </c>
      <c r="K249" s="31">
        <v>8722</v>
      </c>
      <c r="L249" s="31">
        <v>9412</v>
      </c>
      <c r="M249" s="31" t="s">
        <v>623</v>
      </c>
      <c r="N249" s="31" t="s">
        <v>665</v>
      </c>
      <c r="O249" s="31">
        <v>260</v>
      </c>
      <c r="P249" s="31">
        <v>50</v>
      </c>
      <c r="Q249" s="31" t="s">
        <v>21</v>
      </c>
      <c r="R249" s="31" t="s">
        <v>666</v>
      </c>
      <c r="S249" s="31">
        <v>0</v>
      </c>
      <c r="T249" s="31" t="s">
        <v>46</v>
      </c>
      <c r="U249" s="31">
        <v>1</v>
      </c>
      <c r="V249" s="31">
        <v>0</v>
      </c>
      <c r="W249" s="31">
        <v>26</v>
      </c>
      <c r="X249" s="31">
        <v>1</v>
      </c>
      <c r="Y249" s="31">
        <v>0</v>
      </c>
      <c r="Z249" s="31">
        <v>0</v>
      </c>
      <c r="AA249" s="31">
        <v>2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 t="s">
        <v>567</v>
      </c>
      <c r="AN249" s="31">
        <v>2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  <c r="AU249" s="31">
        <v>0</v>
      </c>
      <c r="AV249" s="31">
        <v>0</v>
      </c>
      <c r="AW249" s="31">
        <v>0</v>
      </c>
      <c r="AX249" s="31">
        <v>1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1</v>
      </c>
      <c r="BG249" s="31" t="s">
        <v>553</v>
      </c>
      <c r="BH249" s="31" t="s">
        <v>637</v>
      </c>
      <c r="BI249" s="31">
        <v>0</v>
      </c>
      <c r="BJ249" s="31">
        <v>0</v>
      </c>
      <c r="BK249" s="31">
        <v>0</v>
      </c>
      <c r="BL249" s="31">
        <v>0</v>
      </c>
      <c r="BM249" s="31">
        <v>0</v>
      </c>
      <c r="BN249" s="31">
        <v>0</v>
      </c>
      <c r="BO249" s="31">
        <v>0</v>
      </c>
      <c r="BP249" s="31">
        <v>0</v>
      </c>
      <c r="BQ249" s="31">
        <v>0</v>
      </c>
      <c r="BR249" s="31">
        <f t="shared" si="23"/>
        <v>0</v>
      </c>
      <c r="BS249" s="31">
        <v>0</v>
      </c>
      <c r="BT249" s="31">
        <v>0</v>
      </c>
      <c r="BU249" s="31">
        <v>0</v>
      </c>
      <c r="BV249" s="31">
        <v>0</v>
      </c>
      <c r="BW249" s="31">
        <v>0</v>
      </c>
      <c r="BX249" s="31">
        <v>0</v>
      </c>
      <c r="BY249" s="31">
        <v>0</v>
      </c>
      <c r="BZ249" s="31">
        <v>0</v>
      </c>
      <c r="CA249" s="31">
        <v>0</v>
      </c>
      <c r="CB249" s="31">
        <v>0</v>
      </c>
      <c r="CC249" s="31">
        <v>0</v>
      </c>
      <c r="CD249" s="31" t="s">
        <v>1741</v>
      </c>
      <c r="CE249" s="31" t="s">
        <v>1742</v>
      </c>
      <c r="CH249" s="34">
        <v>0</v>
      </c>
      <c r="CI249" s="32">
        <v>0</v>
      </c>
      <c r="CJ249" s="32">
        <v>0</v>
      </c>
      <c r="CK249" s="32">
        <v>0</v>
      </c>
      <c r="CL249" s="32">
        <v>0</v>
      </c>
      <c r="CN249" s="32">
        <v>1</v>
      </c>
      <c r="CO249" s="32">
        <v>0</v>
      </c>
      <c r="CP249" s="32">
        <v>1</v>
      </c>
      <c r="CQ249" s="32">
        <v>0</v>
      </c>
      <c r="CR249" s="32">
        <v>0</v>
      </c>
      <c r="CS249" s="32">
        <v>0</v>
      </c>
      <c r="CT249" s="32">
        <v>0</v>
      </c>
      <c r="CU249" s="32">
        <v>0</v>
      </c>
      <c r="CV249" s="35">
        <v>0</v>
      </c>
      <c r="CW249" s="35">
        <v>0</v>
      </c>
      <c r="CX249" s="35">
        <v>0</v>
      </c>
      <c r="CY249" s="35">
        <v>0</v>
      </c>
      <c r="CZ249" s="35">
        <v>0</v>
      </c>
      <c r="DB249" s="32">
        <f t="shared" si="28"/>
        <v>0</v>
      </c>
      <c r="DC249" s="32">
        <f t="shared" si="28"/>
        <v>1</v>
      </c>
      <c r="DD249" s="32">
        <f t="shared" si="28"/>
        <v>0</v>
      </c>
      <c r="DE249" s="32">
        <f t="shared" si="27"/>
        <v>0</v>
      </c>
      <c r="DF249" s="32">
        <f t="shared" si="27"/>
        <v>0</v>
      </c>
      <c r="DG249" s="35">
        <f t="shared" si="27"/>
        <v>0</v>
      </c>
      <c r="DH249" s="35">
        <f t="shared" si="24"/>
        <v>0</v>
      </c>
      <c r="DI249" s="35">
        <f t="shared" si="24"/>
        <v>0</v>
      </c>
      <c r="DJ249" s="35">
        <f t="shared" si="24"/>
        <v>0</v>
      </c>
      <c r="JWI249" s="31"/>
      <c r="PSW249" s="31"/>
    </row>
    <row r="250" spans="1:114 7367:7367 11333:11333" x14ac:dyDescent="0.25">
      <c r="A250" s="32">
        <v>289</v>
      </c>
      <c r="B250" s="32" t="s">
        <v>380</v>
      </c>
      <c r="C250" s="32" t="s">
        <v>1731</v>
      </c>
      <c r="D250" s="32" t="s">
        <v>1743</v>
      </c>
      <c r="E250" s="32" t="s">
        <v>562</v>
      </c>
      <c r="F250" s="32">
        <v>0</v>
      </c>
      <c r="G250" s="32">
        <v>1</v>
      </c>
      <c r="H250" s="32" t="str">
        <f t="shared" si="26"/>
        <v>ok</v>
      </c>
      <c r="I250" s="24" t="s">
        <v>381</v>
      </c>
      <c r="J250" s="24" t="s">
        <v>381</v>
      </c>
      <c r="K250" s="31">
        <v>8729</v>
      </c>
      <c r="L250" s="31">
        <v>9419</v>
      </c>
      <c r="M250" s="31" t="s">
        <v>623</v>
      </c>
      <c r="N250" s="31" t="s">
        <v>665</v>
      </c>
      <c r="O250" s="31">
        <v>260</v>
      </c>
      <c r="P250" s="31">
        <v>50</v>
      </c>
      <c r="Q250" s="31" t="s">
        <v>23</v>
      </c>
      <c r="R250" s="31" t="s">
        <v>666</v>
      </c>
      <c r="S250" s="31">
        <v>0</v>
      </c>
      <c r="T250" s="31" t="s">
        <v>46</v>
      </c>
      <c r="U250" s="31">
        <v>1</v>
      </c>
      <c r="V250" s="31">
        <v>2</v>
      </c>
      <c r="W250" s="31">
        <v>16</v>
      </c>
      <c r="X250" s="31">
        <v>1</v>
      </c>
      <c r="Y250" s="31">
        <v>0</v>
      </c>
      <c r="Z250" s="31">
        <v>3</v>
      </c>
      <c r="AA250" s="31">
        <v>2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4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 t="s">
        <v>567</v>
      </c>
      <c r="AN250" s="31">
        <v>4</v>
      </c>
      <c r="AO250" s="31">
        <v>0</v>
      </c>
      <c r="AP250" s="31">
        <v>0</v>
      </c>
      <c r="AQ250" s="31">
        <v>0</v>
      </c>
      <c r="AR250" s="31">
        <v>0</v>
      </c>
      <c r="AS250" s="31">
        <v>0</v>
      </c>
      <c r="AT250" s="31">
        <v>0</v>
      </c>
      <c r="AU250" s="31">
        <v>0</v>
      </c>
      <c r="AV250" s="31">
        <v>0</v>
      </c>
      <c r="AW250" s="31">
        <v>0</v>
      </c>
      <c r="AX250" s="31">
        <v>1</v>
      </c>
      <c r="AY250" s="31">
        <v>0</v>
      </c>
      <c r="AZ250" s="31">
        <v>2</v>
      </c>
      <c r="BA250" s="31">
        <v>0</v>
      </c>
      <c r="BB250" s="31">
        <v>0</v>
      </c>
      <c r="BC250" s="31">
        <v>0</v>
      </c>
      <c r="BD250" s="31">
        <v>0</v>
      </c>
      <c r="BE250" s="31">
        <v>0</v>
      </c>
      <c r="BF250" s="31">
        <v>2</v>
      </c>
      <c r="BG250" s="31" t="s">
        <v>553</v>
      </c>
      <c r="BH250" s="31" t="s">
        <v>637</v>
      </c>
      <c r="BI250" s="31">
        <v>2</v>
      </c>
      <c r="BJ250" s="31">
        <v>2</v>
      </c>
      <c r="BK250" s="31">
        <v>0</v>
      </c>
      <c r="BL250" s="31">
        <v>0</v>
      </c>
      <c r="BM250" s="31">
        <v>0</v>
      </c>
      <c r="BN250" s="31">
        <v>0</v>
      </c>
      <c r="BO250" s="31">
        <v>0</v>
      </c>
      <c r="BP250" s="31">
        <v>0</v>
      </c>
      <c r="BQ250" s="31">
        <v>0</v>
      </c>
      <c r="BR250" s="31">
        <f t="shared" si="23"/>
        <v>0</v>
      </c>
      <c r="BS250" s="31">
        <v>0</v>
      </c>
      <c r="BT250" s="31">
        <v>0</v>
      </c>
      <c r="BU250" s="31">
        <v>0</v>
      </c>
      <c r="BV250" s="31">
        <v>0</v>
      </c>
      <c r="BW250" s="31">
        <v>0</v>
      </c>
      <c r="BX250" s="31">
        <v>0</v>
      </c>
      <c r="BY250" s="31">
        <v>0</v>
      </c>
      <c r="BZ250" s="31">
        <v>0</v>
      </c>
      <c r="CA250" s="31">
        <v>0</v>
      </c>
      <c r="CB250" s="31">
        <v>0</v>
      </c>
      <c r="CC250" s="31">
        <v>0</v>
      </c>
      <c r="CD250" s="31">
        <v>0</v>
      </c>
      <c r="CE250" s="31" t="s">
        <v>1744</v>
      </c>
      <c r="CH250" s="34">
        <v>0</v>
      </c>
      <c r="CI250" s="32">
        <v>0</v>
      </c>
      <c r="CJ250" s="32">
        <v>0</v>
      </c>
      <c r="CK250" s="32">
        <v>0</v>
      </c>
      <c r="CL250" s="32">
        <v>0</v>
      </c>
      <c r="CN250" s="32">
        <v>1</v>
      </c>
      <c r="CO250" s="32">
        <v>1</v>
      </c>
      <c r="CP250" s="32">
        <v>1</v>
      </c>
      <c r="CQ250" s="32">
        <v>0</v>
      </c>
      <c r="CR250" s="32">
        <v>0</v>
      </c>
      <c r="CS250" s="32">
        <v>1</v>
      </c>
      <c r="CT250" s="32">
        <v>0</v>
      </c>
      <c r="CU250" s="32">
        <v>0</v>
      </c>
      <c r="CV250" s="35">
        <v>0</v>
      </c>
      <c r="CW250" s="35">
        <v>0</v>
      </c>
      <c r="CX250" s="35">
        <v>0</v>
      </c>
      <c r="CY250" s="35">
        <v>0</v>
      </c>
      <c r="CZ250" s="35">
        <v>0</v>
      </c>
      <c r="DB250" s="32">
        <f t="shared" si="28"/>
        <v>0</v>
      </c>
      <c r="DC250" s="32">
        <f t="shared" si="28"/>
        <v>1</v>
      </c>
      <c r="DD250" s="32">
        <f t="shared" si="28"/>
        <v>0</v>
      </c>
      <c r="DE250" s="32">
        <f t="shared" si="27"/>
        <v>1</v>
      </c>
      <c r="DF250" s="32">
        <f t="shared" si="27"/>
        <v>0</v>
      </c>
      <c r="DG250" s="35">
        <f t="shared" si="27"/>
        <v>0</v>
      </c>
      <c r="DH250" s="35">
        <f t="shared" si="24"/>
        <v>0</v>
      </c>
      <c r="DI250" s="35">
        <f t="shared" si="24"/>
        <v>0</v>
      </c>
      <c r="DJ250" s="35">
        <f t="shared" si="24"/>
        <v>0</v>
      </c>
      <c r="JWI250" s="31"/>
      <c r="PSW250" s="31"/>
    </row>
    <row r="251" spans="1:114 7367:7367 11333:11333" x14ac:dyDescent="0.25">
      <c r="A251" s="32">
        <v>232</v>
      </c>
      <c r="B251" s="32" t="s">
        <v>1745</v>
      </c>
      <c r="C251" s="32" t="s">
        <v>1731</v>
      </c>
      <c r="D251" s="32" t="s">
        <v>1746</v>
      </c>
      <c r="E251" s="32" t="s">
        <v>573</v>
      </c>
      <c r="F251" s="32">
        <v>1</v>
      </c>
      <c r="G251" s="32">
        <v>0</v>
      </c>
      <c r="H251" s="32" t="str">
        <f t="shared" si="26"/>
        <v>ok</v>
      </c>
      <c r="I251" s="24" t="s">
        <v>1747</v>
      </c>
      <c r="J251" s="24" t="s">
        <v>1747</v>
      </c>
      <c r="K251" s="31">
        <v>8711</v>
      </c>
      <c r="L251" s="31">
        <v>9401</v>
      </c>
      <c r="M251" s="31" t="s">
        <v>623</v>
      </c>
      <c r="N251" s="31" t="s">
        <v>665</v>
      </c>
      <c r="O251" s="31">
        <v>260</v>
      </c>
      <c r="P251" s="31">
        <v>50</v>
      </c>
      <c r="Q251" s="31" t="s">
        <v>23</v>
      </c>
      <c r="R251" s="31" t="s">
        <v>666</v>
      </c>
      <c r="S251" s="31">
        <v>0</v>
      </c>
      <c r="T251" s="31" t="s">
        <v>46</v>
      </c>
      <c r="U251" s="31">
        <v>1</v>
      </c>
      <c r="V251" s="31">
        <v>2</v>
      </c>
      <c r="W251" s="31">
        <v>14</v>
      </c>
      <c r="X251" s="31">
        <v>1</v>
      </c>
      <c r="Y251" s="31">
        <v>0</v>
      </c>
      <c r="Z251" s="31">
        <v>0</v>
      </c>
      <c r="AA251" s="31">
        <v>2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3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 t="s">
        <v>567</v>
      </c>
      <c r="AN251" s="31">
        <v>3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  <c r="AW251" s="31">
        <v>3</v>
      </c>
      <c r="AX251" s="31">
        <v>1</v>
      </c>
      <c r="AY251" s="31">
        <v>0</v>
      </c>
      <c r="AZ251" s="31">
        <v>2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3</v>
      </c>
      <c r="BG251" s="31" t="s">
        <v>553</v>
      </c>
      <c r="BH251" s="31" t="s">
        <v>637</v>
      </c>
      <c r="BI251" s="31">
        <v>0</v>
      </c>
      <c r="BJ251" s="31">
        <v>0</v>
      </c>
      <c r="BK251" s="31">
        <v>0</v>
      </c>
      <c r="BL251" s="31">
        <v>0</v>
      </c>
      <c r="BM251" s="31">
        <v>0</v>
      </c>
      <c r="BN251" s="31">
        <v>0</v>
      </c>
      <c r="BO251" s="31">
        <v>0</v>
      </c>
      <c r="BP251" s="31">
        <v>0</v>
      </c>
      <c r="BQ251" s="31">
        <v>0</v>
      </c>
      <c r="BR251" s="31">
        <f t="shared" si="23"/>
        <v>0</v>
      </c>
      <c r="BS251" s="31">
        <v>0</v>
      </c>
      <c r="BT251" s="31">
        <v>0</v>
      </c>
      <c r="BU251" s="31">
        <v>0</v>
      </c>
      <c r="BV251" s="31">
        <v>0</v>
      </c>
      <c r="BW251" s="31">
        <v>0</v>
      </c>
      <c r="BX251" s="31">
        <v>0</v>
      </c>
      <c r="BY251" s="31">
        <v>0</v>
      </c>
      <c r="BZ251" s="31">
        <v>0</v>
      </c>
      <c r="CA251" s="31">
        <v>0</v>
      </c>
      <c r="CB251" s="31">
        <v>0</v>
      </c>
      <c r="CC251" s="31">
        <v>0</v>
      </c>
      <c r="CD251" s="31">
        <v>0</v>
      </c>
      <c r="CE251" s="31" t="s">
        <v>676</v>
      </c>
      <c r="CH251" s="34">
        <v>0</v>
      </c>
      <c r="CI251" s="32">
        <v>0</v>
      </c>
      <c r="CJ251" s="32">
        <v>0</v>
      </c>
      <c r="CK251" s="32">
        <v>0</v>
      </c>
      <c r="CL251" s="32">
        <v>0</v>
      </c>
      <c r="CN251" s="32">
        <v>1</v>
      </c>
      <c r="CO251" s="32">
        <v>0</v>
      </c>
      <c r="CP251" s="32">
        <v>1</v>
      </c>
      <c r="CQ251" s="32">
        <v>0</v>
      </c>
      <c r="CR251" s="32">
        <v>0</v>
      </c>
      <c r="CS251" s="32">
        <v>1</v>
      </c>
      <c r="CT251" s="32">
        <v>0</v>
      </c>
      <c r="CU251" s="32">
        <v>0</v>
      </c>
      <c r="CV251" s="35">
        <v>0</v>
      </c>
      <c r="CW251" s="35">
        <v>0</v>
      </c>
      <c r="CX251" s="35">
        <v>0</v>
      </c>
      <c r="CY251" s="35">
        <v>0</v>
      </c>
      <c r="CZ251" s="35">
        <v>0</v>
      </c>
      <c r="DB251" s="32">
        <f t="shared" si="28"/>
        <v>1</v>
      </c>
      <c r="DC251" s="32">
        <f t="shared" si="28"/>
        <v>1</v>
      </c>
      <c r="DD251" s="32">
        <f t="shared" si="28"/>
        <v>0</v>
      </c>
      <c r="DE251" s="32">
        <f t="shared" si="27"/>
        <v>1</v>
      </c>
      <c r="DF251" s="32">
        <f t="shared" si="27"/>
        <v>0</v>
      </c>
      <c r="DG251" s="35">
        <f t="shared" si="27"/>
        <v>0</v>
      </c>
      <c r="DH251" s="35">
        <f t="shared" si="24"/>
        <v>0</v>
      </c>
      <c r="DI251" s="35">
        <f t="shared" si="24"/>
        <v>0</v>
      </c>
      <c r="DJ251" s="35">
        <f t="shared" si="24"/>
        <v>0</v>
      </c>
      <c r="JWI251" s="31"/>
      <c r="PSW251" s="31"/>
    </row>
    <row r="252" spans="1:114 7367:7367 11333:11333" x14ac:dyDescent="0.25">
      <c r="A252" s="32">
        <v>229</v>
      </c>
      <c r="B252" s="32" t="s">
        <v>1748</v>
      </c>
      <c r="C252" s="32" t="s">
        <v>1731</v>
      </c>
      <c r="D252" s="32" t="s">
        <v>1749</v>
      </c>
      <c r="E252" s="32" t="s">
        <v>573</v>
      </c>
      <c r="F252" s="32">
        <v>1</v>
      </c>
      <c r="G252" s="32">
        <v>0</v>
      </c>
      <c r="H252" s="32" t="str">
        <f t="shared" si="26"/>
        <v>ok</v>
      </c>
      <c r="I252" s="24" t="s">
        <v>1750</v>
      </c>
      <c r="J252" s="24" t="s">
        <v>1750</v>
      </c>
      <c r="K252" s="31">
        <v>8703</v>
      </c>
      <c r="L252" s="31">
        <v>9393</v>
      </c>
      <c r="M252" s="31" t="s">
        <v>623</v>
      </c>
      <c r="N252" s="31" t="s">
        <v>665</v>
      </c>
      <c r="O252" s="31">
        <v>260</v>
      </c>
      <c r="P252" s="31">
        <v>50</v>
      </c>
      <c r="Q252" s="31" t="s">
        <v>23</v>
      </c>
      <c r="R252" s="31" t="s">
        <v>666</v>
      </c>
      <c r="S252" s="31">
        <v>0</v>
      </c>
      <c r="T252" s="31" t="s">
        <v>46</v>
      </c>
      <c r="U252" s="31">
        <v>1</v>
      </c>
      <c r="V252" s="31">
        <v>2</v>
      </c>
      <c r="W252" s="31">
        <v>17.666666666666668</v>
      </c>
      <c r="X252" s="31">
        <v>1</v>
      </c>
      <c r="Y252" s="31">
        <v>0</v>
      </c>
      <c r="Z252" s="31">
        <v>0</v>
      </c>
      <c r="AA252" s="31">
        <v>2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3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 t="s">
        <v>567</v>
      </c>
      <c r="AN252" s="31">
        <v>3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2</v>
      </c>
      <c r="AX252" s="31">
        <v>1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2</v>
      </c>
      <c r="BG252" s="31" t="s">
        <v>553</v>
      </c>
      <c r="BH252" s="31" t="s">
        <v>637</v>
      </c>
      <c r="BI252" s="31">
        <v>2</v>
      </c>
      <c r="BJ252" s="31">
        <v>2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f t="shared" si="23"/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 t="s">
        <v>627</v>
      </c>
      <c r="CH252" s="34">
        <v>0</v>
      </c>
      <c r="CI252" s="32">
        <v>0</v>
      </c>
      <c r="CJ252" s="32">
        <v>0</v>
      </c>
      <c r="CK252" s="32">
        <v>0</v>
      </c>
      <c r="CL252" s="32">
        <v>0</v>
      </c>
      <c r="CN252" s="32">
        <v>1</v>
      </c>
      <c r="CO252" s="32">
        <v>0</v>
      </c>
      <c r="CP252" s="32">
        <v>1</v>
      </c>
      <c r="CQ252" s="32">
        <v>0</v>
      </c>
      <c r="CR252" s="32">
        <v>0</v>
      </c>
      <c r="CS252" s="32">
        <v>1</v>
      </c>
      <c r="CT252" s="32">
        <v>0</v>
      </c>
      <c r="CU252" s="32">
        <v>0</v>
      </c>
      <c r="CV252" s="35">
        <v>0</v>
      </c>
      <c r="CW252" s="35">
        <v>0</v>
      </c>
      <c r="CX252" s="35">
        <v>0</v>
      </c>
      <c r="CY252" s="35">
        <v>0</v>
      </c>
      <c r="CZ252" s="35">
        <v>0</v>
      </c>
      <c r="DB252" s="32">
        <f t="shared" si="28"/>
        <v>1</v>
      </c>
      <c r="DC252" s="32">
        <f t="shared" si="28"/>
        <v>1</v>
      </c>
      <c r="DD252" s="32">
        <f t="shared" si="28"/>
        <v>0</v>
      </c>
      <c r="DE252" s="32">
        <f t="shared" si="27"/>
        <v>0</v>
      </c>
      <c r="DF252" s="32">
        <f t="shared" si="27"/>
        <v>0</v>
      </c>
      <c r="DG252" s="35">
        <f t="shared" si="27"/>
        <v>0</v>
      </c>
      <c r="DH252" s="35">
        <f t="shared" si="24"/>
        <v>0</v>
      </c>
      <c r="DI252" s="35">
        <f t="shared" si="24"/>
        <v>0</v>
      </c>
      <c r="DJ252" s="35">
        <f t="shared" si="24"/>
        <v>0</v>
      </c>
      <c r="JWI252" s="31"/>
      <c r="PSW252" s="31"/>
    </row>
    <row r="253" spans="1:114 7367:7367 11333:11333" x14ac:dyDescent="0.25">
      <c r="A253" s="32">
        <v>236</v>
      </c>
      <c r="B253" s="32" t="s">
        <v>1751</v>
      </c>
      <c r="C253" s="32" t="s">
        <v>1731</v>
      </c>
      <c r="D253" s="32" t="s">
        <v>1752</v>
      </c>
      <c r="E253" s="32" t="s">
        <v>573</v>
      </c>
      <c r="F253" s="32">
        <v>1</v>
      </c>
      <c r="G253" s="32">
        <v>0</v>
      </c>
      <c r="H253" s="32" t="str">
        <f t="shared" si="26"/>
        <v>ok</v>
      </c>
      <c r="I253" s="24" t="s">
        <v>1753</v>
      </c>
      <c r="J253" s="24" t="s">
        <v>1753</v>
      </c>
      <c r="K253" s="31">
        <v>8733</v>
      </c>
      <c r="L253" s="31">
        <v>9423</v>
      </c>
      <c r="M253" s="31" t="s">
        <v>623</v>
      </c>
      <c r="N253" s="31" t="s">
        <v>665</v>
      </c>
      <c r="O253" s="31">
        <v>260</v>
      </c>
      <c r="P253" s="31">
        <v>50</v>
      </c>
      <c r="Q253" s="31" t="s">
        <v>23</v>
      </c>
      <c r="R253" s="31" t="s">
        <v>666</v>
      </c>
      <c r="S253" s="31">
        <v>0</v>
      </c>
      <c r="T253" s="31" t="s">
        <v>46</v>
      </c>
      <c r="U253" s="31">
        <v>1</v>
      </c>
      <c r="V253" s="31">
        <v>2</v>
      </c>
      <c r="W253" s="31">
        <v>16.5</v>
      </c>
      <c r="X253" s="31">
        <v>1</v>
      </c>
      <c r="Y253" s="31">
        <v>0</v>
      </c>
      <c r="Z253" s="31">
        <v>0</v>
      </c>
      <c r="AA253" s="31">
        <v>2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 t="s">
        <v>567</v>
      </c>
      <c r="AN253" s="31">
        <v>2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  <c r="AW253" s="31">
        <v>3</v>
      </c>
      <c r="AX253" s="31">
        <v>1</v>
      </c>
      <c r="AY253" s="31">
        <v>0</v>
      </c>
      <c r="AZ253" s="31">
        <v>2</v>
      </c>
      <c r="BA253" s="31">
        <v>0</v>
      </c>
      <c r="BB253" s="31">
        <v>0</v>
      </c>
      <c r="BC253" s="31">
        <v>0</v>
      </c>
      <c r="BD253" s="31">
        <v>0</v>
      </c>
      <c r="BE253" s="31">
        <v>0</v>
      </c>
      <c r="BF253" s="31">
        <v>3</v>
      </c>
      <c r="BG253" s="31" t="s">
        <v>553</v>
      </c>
      <c r="BH253" s="31" t="s">
        <v>637</v>
      </c>
      <c r="BI253" s="31">
        <v>0</v>
      </c>
      <c r="BJ253" s="31">
        <v>0</v>
      </c>
      <c r="BK253" s="31">
        <v>0</v>
      </c>
      <c r="BL253" s="31">
        <v>0</v>
      </c>
      <c r="BM253" s="31">
        <v>0</v>
      </c>
      <c r="BN253" s="31">
        <v>0</v>
      </c>
      <c r="BO253" s="31">
        <v>0</v>
      </c>
      <c r="BP253" s="31">
        <v>0</v>
      </c>
      <c r="BQ253" s="31">
        <v>0</v>
      </c>
      <c r="BR253" s="31">
        <f t="shared" si="23"/>
        <v>0</v>
      </c>
      <c r="BS253" s="31">
        <v>0</v>
      </c>
      <c r="BT253" s="31">
        <v>0</v>
      </c>
      <c r="BU253" s="31">
        <v>0</v>
      </c>
      <c r="BV253" s="31">
        <v>0</v>
      </c>
      <c r="BW253" s="31">
        <v>0</v>
      </c>
      <c r="BX253" s="31">
        <v>0</v>
      </c>
      <c r="BY253" s="31">
        <v>0</v>
      </c>
      <c r="BZ253" s="31">
        <v>0</v>
      </c>
      <c r="CA253" s="31">
        <v>0</v>
      </c>
      <c r="CB253" s="31">
        <v>0</v>
      </c>
      <c r="CC253" s="31">
        <v>0</v>
      </c>
      <c r="CD253" s="31">
        <v>0</v>
      </c>
      <c r="CE253" s="31" t="s">
        <v>1754</v>
      </c>
      <c r="CH253" s="34">
        <v>0</v>
      </c>
      <c r="CI253" s="32">
        <v>0</v>
      </c>
      <c r="CJ253" s="32">
        <v>0</v>
      </c>
      <c r="CK253" s="32">
        <v>0</v>
      </c>
      <c r="CL253" s="32">
        <v>0</v>
      </c>
      <c r="CN253" s="32">
        <v>1</v>
      </c>
      <c r="CO253" s="32">
        <v>0</v>
      </c>
      <c r="CP253" s="32">
        <v>1</v>
      </c>
      <c r="CQ253" s="32">
        <v>0</v>
      </c>
      <c r="CR253" s="32">
        <v>0</v>
      </c>
      <c r="CS253" s="32">
        <v>0</v>
      </c>
      <c r="CT253" s="32">
        <v>0</v>
      </c>
      <c r="CU253" s="32">
        <v>0</v>
      </c>
      <c r="CV253" s="35">
        <v>0</v>
      </c>
      <c r="CW253" s="35">
        <v>0</v>
      </c>
      <c r="CX253" s="35">
        <v>0</v>
      </c>
      <c r="CY253" s="35">
        <v>0</v>
      </c>
      <c r="CZ253" s="35">
        <v>0</v>
      </c>
      <c r="DB253" s="32">
        <f t="shared" si="28"/>
        <v>1</v>
      </c>
      <c r="DC253" s="32">
        <f t="shared" si="28"/>
        <v>1</v>
      </c>
      <c r="DD253" s="32">
        <f t="shared" si="28"/>
        <v>0</v>
      </c>
      <c r="DE253" s="32">
        <f t="shared" si="27"/>
        <v>1</v>
      </c>
      <c r="DF253" s="32">
        <f t="shared" si="27"/>
        <v>0</v>
      </c>
      <c r="DG253" s="35">
        <f t="shared" si="27"/>
        <v>0</v>
      </c>
      <c r="DH253" s="35">
        <f t="shared" si="24"/>
        <v>0</v>
      </c>
      <c r="DI253" s="35">
        <f t="shared" si="24"/>
        <v>0</v>
      </c>
      <c r="DJ253" s="35">
        <f t="shared" si="24"/>
        <v>0</v>
      </c>
      <c r="JWI253" s="31"/>
      <c r="PSW253" s="31"/>
    </row>
    <row r="254" spans="1:114 7367:7367 11333:11333" x14ac:dyDescent="0.25">
      <c r="A254" s="32">
        <v>230</v>
      </c>
      <c r="B254" s="32" t="s">
        <v>1755</v>
      </c>
      <c r="C254" s="32" t="s">
        <v>1731</v>
      </c>
      <c r="D254" s="32" t="s">
        <v>1756</v>
      </c>
      <c r="E254" s="32" t="s">
        <v>573</v>
      </c>
      <c r="F254" s="32">
        <v>1</v>
      </c>
      <c r="G254" s="32">
        <v>0</v>
      </c>
      <c r="H254" s="32" t="str">
        <f t="shared" si="26"/>
        <v>ok</v>
      </c>
      <c r="I254" s="24" t="s">
        <v>1757</v>
      </c>
      <c r="J254" s="24" t="s">
        <v>1757</v>
      </c>
      <c r="K254" s="31">
        <v>8707</v>
      </c>
      <c r="L254" s="31">
        <v>9397</v>
      </c>
      <c r="M254" s="31" t="s">
        <v>623</v>
      </c>
      <c r="N254" s="31" t="s">
        <v>665</v>
      </c>
      <c r="O254" s="31">
        <v>260</v>
      </c>
      <c r="P254" s="31">
        <v>50</v>
      </c>
      <c r="Q254" s="31" t="s">
        <v>23</v>
      </c>
      <c r="R254" s="31" t="s">
        <v>666</v>
      </c>
      <c r="S254" s="31">
        <v>0</v>
      </c>
      <c r="T254" s="31" t="s">
        <v>46</v>
      </c>
      <c r="U254" s="31">
        <v>1</v>
      </c>
      <c r="V254" s="31">
        <v>2</v>
      </c>
      <c r="W254" s="31">
        <v>17</v>
      </c>
      <c r="X254" s="31">
        <v>1</v>
      </c>
      <c r="Y254" s="31">
        <v>0</v>
      </c>
      <c r="Z254" s="31">
        <v>0</v>
      </c>
      <c r="AA254" s="31">
        <v>2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 t="s">
        <v>567</v>
      </c>
      <c r="AN254" s="31">
        <v>2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0</v>
      </c>
      <c r="AW254" s="31">
        <v>3</v>
      </c>
      <c r="AX254" s="31">
        <v>1</v>
      </c>
      <c r="AY254" s="31">
        <v>0</v>
      </c>
      <c r="AZ254" s="31">
        <v>2</v>
      </c>
      <c r="BA254" s="31">
        <v>0</v>
      </c>
      <c r="BB254" s="31">
        <v>0</v>
      </c>
      <c r="BC254" s="31">
        <v>0</v>
      </c>
      <c r="BD254" s="31">
        <v>0</v>
      </c>
      <c r="BE254" s="31">
        <v>0</v>
      </c>
      <c r="BF254" s="31">
        <v>3</v>
      </c>
      <c r="BG254" s="31" t="s">
        <v>553</v>
      </c>
      <c r="BH254" s="31" t="s">
        <v>637</v>
      </c>
      <c r="BI254" s="31">
        <v>2</v>
      </c>
      <c r="BJ254" s="31">
        <v>2</v>
      </c>
      <c r="BK254" s="31">
        <v>0</v>
      </c>
      <c r="BL254" s="31">
        <v>0</v>
      </c>
      <c r="BM254" s="31">
        <v>0</v>
      </c>
      <c r="BN254" s="31">
        <v>0</v>
      </c>
      <c r="BO254" s="31">
        <v>0</v>
      </c>
      <c r="BP254" s="31">
        <v>0</v>
      </c>
      <c r="BQ254" s="31">
        <v>0</v>
      </c>
      <c r="BR254" s="31">
        <f t="shared" si="23"/>
        <v>0</v>
      </c>
      <c r="BS254" s="31">
        <v>0</v>
      </c>
      <c r="BT254" s="31">
        <v>0</v>
      </c>
      <c r="BU254" s="31">
        <v>0</v>
      </c>
      <c r="BV254" s="31">
        <v>0</v>
      </c>
      <c r="BW254" s="31">
        <v>0</v>
      </c>
      <c r="BX254" s="31">
        <v>0</v>
      </c>
      <c r="BY254" s="31">
        <v>0</v>
      </c>
      <c r="BZ254" s="31">
        <v>0</v>
      </c>
      <c r="CA254" s="31">
        <v>0</v>
      </c>
      <c r="CB254" s="31">
        <v>0</v>
      </c>
      <c r="CC254" s="31">
        <v>0</v>
      </c>
      <c r="CD254" s="31">
        <v>0</v>
      </c>
      <c r="CE254" s="31" t="s">
        <v>617</v>
      </c>
      <c r="CH254" s="34">
        <v>0</v>
      </c>
      <c r="CI254" s="32">
        <v>0</v>
      </c>
      <c r="CJ254" s="32">
        <v>0</v>
      </c>
      <c r="CK254" s="32">
        <v>0</v>
      </c>
      <c r="CL254" s="32">
        <v>0</v>
      </c>
      <c r="CN254" s="32">
        <v>1</v>
      </c>
      <c r="CO254" s="32">
        <v>0</v>
      </c>
      <c r="CP254" s="32">
        <v>1</v>
      </c>
      <c r="CQ254" s="32">
        <v>0</v>
      </c>
      <c r="CR254" s="32">
        <v>0</v>
      </c>
      <c r="CS254" s="32">
        <v>0</v>
      </c>
      <c r="CT254" s="32">
        <v>0</v>
      </c>
      <c r="CU254" s="32">
        <v>0</v>
      </c>
      <c r="CV254" s="35">
        <v>0</v>
      </c>
      <c r="CW254" s="35">
        <v>0</v>
      </c>
      <c r="CX254" s="35">
        <v>0</v>
      </c>
      <c r="CY254" s="35">
        <v>0</v>
      </c>
      <c r="CZ254" s="35">
        <v>0</v>
      </c>
      <c r="DB254" s="32">
        <f t="shared" si="28"/>
        <v>1</v>
      </c>
      <c r="DC254" s="32">
        <f t="shared" si="28"/>
        <v>1</v>
      </c>
      <c r="DD254" s="32">
        <f t="shared" si="28"/>
        <v>0</v>
      </c>
      <c r="DE254" s="32">
        <f t="shared" si="27"/>
        <v>1</v>
      </c>
      <c r="DF254" s="32">
        <f t="shared" si="27"/>
        <v>0</v>
      </c>
      <c r="DG254" s="35">
        <f t="shared" si="27"/>
        <v>0</v>
      </c>
      <c r="DH254" s="35">
        <f t="shared" si="24"/>
        <v>0</v>
      </c>
      <c r="DI254" s="35">
        <f t="shared" si="24"/>
        <v>0</v>
      </c>
      <c r="DJ254" s="35">
        <f t="shared" si="24"/>
        <v>0</v>
      </c>
      <c r="JWI254" s="31"/>
      <c r="PSW254" s="31"/>
    </row>
    <row r="255" spans="1:114 7367:7367 11333:11333" x14ac:dyDescent="0.25">
      <c r="A255" s="32">
        <v>231</v>
      </c>
      <c r="B255" s="32" t="s">
        <v>1758</v>
      </c>
      <c r="C255" s="32" t="s">
        <v>1731</v>
      </c>
      <c r="D255" s="32" t="s">
        <v>1759</v>
      </c>
      <c r="E255" s="32" t="s">
        <v>517</v>
      </c>
      <c r="F255" s="32">
        <v>0</v>
      </c>
      <c r="G255" s="32">
        <v>1</v>
      </c>
      <c r="H255" s="32" t="str">
        <f t="shared" si="26"/>
        <v>ok</v>
      </c>
      <c r="I255" s="24" t="s">
        <v>505</v>
      </c>
      <c r="J255" s="24" t="s">
        <v>505</v>
      </c>
      <c r="K255" s="31">
        <v>8710</v>
      </c>
      <c r="L255" s="31">
        <v>9400</v>
      </c>
      <c r="M255" s="31" t="s">
        <v>623</v>
      </c>
      <c r="N255" s="31" t="s">
        <v>665</v>
      </c>
      <c r="O255" s="31">
        <v>260</v>
      </c>
      <c r="P255" s="31">
        <v>50</v>
      </c>
      <c r="Q255" s="31" t="s">
        <v>23</v>
      </c>
      <c r="R255" s="31" t="s">
        <v>666</v>
      </c>
      <c r="S255" s="31">
        <v>0</v>
      </c>
      <c r="T255" s="31" t="s">
        <v>46</v>
      </c>
      <c r="U255" s="31">
        <v>1</v>
      </c>
      <c r="V255" s="31">
        <v>2</v>
      </c>
      <c r="W255" s="31">
        <v>14</v>
      </c>
      <c r="X255" s="31">
        <v>1</v>
      </c>
      <c r="Y255" s="31">
        <v>0</v>
      </c>
      <c r="Z255" s="31">
        <v>0</v>
      </c>
      <c r="AA255" s="31">
        <v>2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 t="s">
        <v>567</v>
      </c>
      <c r="AN255" s="31">
        <v>2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  <c r="AW255" s="31">
        <v>2</v>
      </c>
      <c r="AX255" s="31">
        <v>1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31">
        <v>0</v>
      </c>
      <c r="BE255" s="31">
        <v>0</v>
      </c>
      <c r="BF255" s="31">
        <v>2</v>
      </c>
      <c r="BG255" s="31" t="s">
        <v>553</v>
      </c>
      <c r="BH255" s="31" t="s">
        <v>637</v>
      </c>
      <c r="BI255" s="31">
        <v>0</v>
      </c>
      <c r="BJ255" s="31">
        <v>0</v>
      </c>
      <c r="BK255" s="31">
        <v>0</v>
      </c>
      <c r="BL255" s="31">
        <v>0</v>
      </c>
      <c r="BM255" s="31">
        <v>0</v>
      </c>
      <c r="BN255" s="31">
        <v>0</v>
      </c>
      <c r="BO255" s="31">
        <v>0</v>
      </c>
      <c r="BP255" s="31">
        <v>0</v>
      </c>
      <c r="BQ255" s="31">
        <v>0</v>
      </c>
      <c r="BR255" s="31">
        <f t="shared" si="23"/>
        <v>0</v>
      </c>
      <c r="BS255" s="31">
        <v>0</v>
      </c>
      <c r="BT255" s="31">
        <v>0</v>
      </c>
      <c r="BU255" s="31">
        <v>0</v>
      </c>
      <c r="BV255" s="31">
        <v>0</v>
      </c>
      <c r="BW255" s="31">
        <v>0</v>
      </c>
      <c r="BX255" s="31">
        <v>0</v>
      </c>
      <c r="BY255" s="31">
        <v>0</v>
      </c>
      <c r="BZ255" s="31">
        <v>0</v>
      </c>
      <c r="CA255" s="31">
        <v>0</v>
      </c>
      <c r="CB255" s="31">
        <v>0</v>
      </c>
      <c r="CC255" s="31">
        <v>0</v>
      </c>
      <c r="CD255" s="31">
        <v>0</v>
      </c>
      <c r="CE255" s="31" t="s">
        <v>1760</v>
      </c>
      <c r="CH255" s="34">
        <v>0</v>
      </c>
      <c r="CI255" s="32">
        <v>0</v>
      </c>
      <c r="CJ255" s="32">
        <v>0</v>
      </c>
      <c r="CK255" s="32">
        <v>0</v>
      </c>
      <c r="CL255" s="32">
        <v>0</v>
      </c>
      <c r="CN255" s="32">
        <v>1</v>
      </c>
      <c r="CO255" s="32">
        <v>0</v>
      </c>
      <c r="CP255" s="32">
        <v>1</v>
      </c>
      <c r="CQ255" s="32">
        <v>0</v>
      </c>
      <c r="CR255" s="32">
        <v>0</v>
      </c>
      <c r="CS255" s="32">
        <v>0</v>
      </c>
      <c r="CT255" s="32">
        <v>0</v>
      </c>
      <c r="CU255" s="32">
        <v>0</v>
      </c>
      <c r="CV255" s="35">
        <v>0</v>
      </c>
      <c r="CW255" s="35">
        <v>0</v>
      </c>
      <c r="CX255" s="35">
        <v>0</v>
      </c>
      <c r="CY255" s="35">
        <v>0</v>
      </c>
      <c r="CZ255" s="35">
        <v>0</v>
      </c>
      <c r="DB255" s="32">
        <f t="shared" si="28"/>
        <v>1</v>
      </c>
      <c r="DC255" s="32">
        <f t="shared" si="28"/>
        <v>1</v>
      </c>
      <c r="DD255" s="32">
        <f t="shared" si="28"/>
        <v>0</v>
      </c>
      <c r="DE255" s="32">
        <f t="shared" si="27"/>
        <v>0</v>
      </c>
      <c r="DF255" s="32">
        <f t="shared" si="27"/>
        <v>0</v>
      </c>
      <c r="DG255" s="35">
        <f t="shared" si="27"/>
        <v>0</v>
      </c>
      <c r="DH255" s="35">
        <f t="shared" si="24"/>
        <v>0</v>
      </c>
      <c r="DI255" s="35">
        <f t="shared" si="24"/>
        <v>0</v>
      </c>
      <c r="DJ255" s="35">
        <f t="shared" si="24"/>
        <v>0</v>
      </c>
      <c r="JWI255" s="31"/>
      <c r="PSW255" s="31"/>
    </row>
    <row r="256" spans="1:114 7367:7367 11333:11333" x14ac:dyDescent="0.25">
      <c r="A256" s="32">
        <v>151</v>
      </c>
      <c r="B256" s="32" t="s">
        <v>1761</v>
      </c>
      <c r="C256" s="32" t="s">
        <v>1762</v>
      </c>
      <c r="D256" s="32" t="s">
        <v>1763</v>
      </c>
      <c r="E256" s="32" t="s">
        <v>573</v>
      </c>
      <c r="F256" s="32">
        <v>1</v>
      </c>
      <c r="G256" s="32">
        <v>0</v>
      </c>
      <c r="H256" s="32" t="str">
        <f t="shared" si="26"/>
        <v>ok</v>
      </c>
      <c r="I256" s="24" t="s">
        <v>1764</v>
      </c>
      <c r="J256" s="24" t="s">
        <v>1764</v>
      </c>
      <c r="K256" s="31">
        <v>5083</v>
      </c>
      <c r="L256" s="31">
        <v>4248</v>
      </c>
      <c r="M256" s="31" t="s">
        <v>623</v>
      </c>
      <c r="N256" s="31" t="s">
        <v>658</v>
      </c>
      <c r="O256" s="31">
        <v>409</v>
      </c>
      <c r="P256" s="31">
        <v>1</v>
      </c>
      <c r="Q256" s="31" t="s">
        <v>23</v>
      </c>
      <c r="R256" s="31" t="s">
        <v>932</v>
      </c>
      <c r="S256" s="31">
        <v>0</v>
      </c>
      <c r="T256" s="31" t="s">
        <v>46</v>
      </c>
      <c r="U256" s="31">
        <v>1</v>
      </c>
      <c r="V256" s="31">
        <v>2</v>
      </c>
      <c r="W256" s="31">
        <v>6.5</v>
      </c>
      <c r="X256" s="31">
        <v>1</v>
      </c>
      <c r="Y256" s="31">
        <v>0</v>
      </c>
      <c r="Z256" s="31">
        <v>2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 t="s">
        <v>567</v>
      </c>
      <c r="AN256" s="31">
        <v>2</v>
      </c>
      <c r="AO256" s="31" t="s">
        <v>56</v>
      </c>
      <c r="AP256" s="31">
        <v>1</v>
      </c>
      <c r="AQ256" s="31" t="s">
        <v>636</v>
      </c>
      <c r="AR256" s="31">
        <v>0</v>
      </c>
      <c r="AS256" s="31">
        <v>0</v>
      </c>
      <c r="AT256" s="31">
        <v>0</v>
      </c>
      <c r="AU256" s="31">
        <v>0</v>
      </c>
      <c r="AV256" s="31">
        <v>3</v>
      </c>
      <c r="AW256" s="31">
        <v>1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1</v>
      </c>
      <c r="BG256" s="31" t="s">
        <v>552</v>
      </c>
      <c r="BH256" s="31" t="s">
        <v>595</v>
      </c>
      <c r="BI256" s="31">
        <v>2</v>
      </c>
      <c r="BJ256" s="31">
        <v>2</v>
      </c>
      <c r="BK256" s="31">
        <v>2</v>
      </c>
      <c r="BL256" s="31">
        <v>0</v>
      </c>
      <c r="BM256" s="31">
        <v>0</v>
      </c>
      <c r="BN256" s="31">
        <v>0</v>
      </c>
      <c r="BO256" s="31">
        <v>0</v>
      </c>
      <c r="BP256" s="31" t="s">
        <v>46</v>
      </c>
      <c r="BQ256" s="31">
        <v>0</v>
      </c>
      <c r="BR256" s="31">
        <f t="shared" si="23"/>
        <v>1</v>
      </c>
      <c r="BS256" s="31" t="s">
        <v>121</v>
      </c>
      <c r="BT256" s="31" t="s">
        <v>38</v>
      </c>
      <c r="BU256" s="31">
        <v>1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 t="s">
        <v>1765</v>
      </c>
      <c r="CH256" s="34">
        <v>0</v>
      </c>
      <c r="CI256" s="32">
        <v>0</v>
      </c>
      <c r="CJ256" s="32">
        <v>0</v>
      </c>
      <c r="CK256" s="32">
        <v>1</v>
      </c>
      <c r="CL256" s="32">
        <v>1</v>
      </c>
      <c r="CN256" s="32">
        <v>1</v>
      </c>
      <c r="CO256" s="32">
        <v>1</v>
      </c>
      <c r="CP256" s="32">
        <v>0</v>
      </c>
      <c r="CQ256" s="32">
        <v>0</v>
      </c>
      <c r="CR256" s="32">
        <v>0</v>
      </c>
      <c r="CS256" s="32">
        <v>0</v>
      </c>
      <c r="CT256" s="32">
        <v>0</v>
      </c>
      <c r="CU256" s="32">
        <v>0</v>
      </c>
      <c r="CV256" s="35">
        <v>0</v>
      </c>
      <c r="CW256" s="35">
        <v>0</v>
      </c>
      <c r="CX256" s="35">
        <v>0</v>
      </c>
      <c r="CY256" s="35">
        <v>0</v>
      </c>
      <c r="CZ256" s="35">
        <v>0</v>
      </c>
      <c r="DB256" s="32">
        <f t="shared" si="28"/>
        <v>1</v>
      </c>
      <c r="DC256" s="32">
        <f t="shared" si="28"/>
        <v>0</v>
      </c>
      <c r="DD256" s="32">
        <f t="shared" si="28"/>
        <v>0</v>
      </c>
      <c r="DE256" s="32">
        <f t="shared" si="27"/>
        <v>0</v>
      </c>
      <c r="DF256" s="32">
        <f t="shared" si="27"/>
        <v>0</v>
      </c>
      <c r="DG256" s="35">
        <f t="shared" si="27"/>
        <v>0</v>
      </c>
      <c r="DH256" s="35">
        <f t="shared" si="24"/>
        <v>0</v>
      </c>
      <c r="DI256" s="35">
        <f t="shared" si="24"/>
        <v>0</v>
      </c>
      <c r="DJ256" s="35">
        <f t="shared" si="24"/>
        <v>0</v>
      </c>
      <c r="JWI256" s="31"/>
      <c r="PSW256" s="31"/>
    </row>
    <row r="257" spans="1:114 7367:7367 11333:11333" x14ac:dyDescent="0.25">
      <c r="A257" s="32">
        <v>241</v>
      </c>
      <c r="B257" s="32" t="s">
        <v>1766</v>
      </c>
      <c r="C257" s="32" t="s">
        <v>1767</v>
      </c>
      <c r="D257" s="32" t="s">
        <v>1768</v>
      </c>
      <c r="E257" s="32" t="s">
        <v>573</v>
      </c>
      <c r="F257" s="32">
        <v>1</v>
      </c>
      <c r="G257" s="32">
        <v>0</v>
      </c>
      <c r="H257" s="32" t="str">
        <f t="shared" si="26"/>
        <v>ok</v>
      </c>
      <c r="I257" s="24" t="s">
        <v>1769</v>
      </c>
      <c r="J257" s="24" t="s">
        <v>1769</v>
      </c>
      <c r="K257" s="31">
        <v>8777</v>
      </c>
      <c r="L257" s="31">
        <v>9447</v>
      </c>
      <c r="M257" s="31" t="s">
        <v>623</v>
      </c>
      <c r="N257" s="31" t="s">
        <v>1770</v>
      </c>
      <c r="O257" s="31">
        <v>1</v>
      </c>
      <c r="P257" s="31">
        <v>1</v>
      </c>
      <c r="Q257" s="31" t="s">
        <v>23</v>
      </c>
      <c r="R257" s="31" t="s">
        <v>666</v>
      </c>
      <c r="S257" s="31">
        <v>0</v>
      </c>
      <c r="T257" s="31" t="s">
        <v>46</v>
      </c>
      <c r="U257" s="31">
        <v>1</v>
      </c>
      <c r="V257" s="31">
        <v>2</v>
      </c>
      <c r="W257" s="31">
        <v>28.3</v>
      </c>
      <c r="X257" s="31">
        <v>3</v>
      </c>
      <c r="Y257" s="31">
        <v>0</v>
      </c>
      <c r="Z257" s="31">
        <v>4</v>
      </c>
      <c r="AA257" s="31">
        <v>1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2</v>
      </c>
      <c r="AI257" s="31">
        <v>0</v>
      </c>
      <c r="AJ257" s="31">
        <v>0</v>
      </c>
      <c r="AK257" s="31">
        <v>0</v>
      </c>
      <c r="AL257" s="31">
        <v>0</v>
      </c>
      <c r="AM257" s="31" t="s">
        <v>659</v>
      </c>
      <c r="AN257" s="31">
        <v>4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  <c r="AW257" s="31">
        <v>3</v>
      </c>
      <c r="AX257" s="31">
        <v>1</v>
      </c>
      <c r="AY257" s="31">
        <v>0</v>
      </c>
      <c r="AZ257" s="31">
        <v>2</v>
      </c>
      <c r="BA257" s="31">
        <v>0</v>
      </c>
      <c r="BB257" s="31">
        <v>0</v>
      </c>
      <c r="BC257" s="31">
        <v>0</v>
      </c>
      <c r="BD257" s="31">
        <v>0</v>
      </c>
      <c r="BE257" s="31">
        <v>0</v>
      </c>
      <c r="BF257" s="31">
        <v>3</v>
      </c>
      <c r="BG257" s="31" t="s">
        <v>553</v>
      </c>
      <c r="BH257" s="31" t="s">
        <v>637</v>
      </c>
      <c r="BI257" s="31">
        <v>3</v>
      </c>
      <c r="BJ257" s="31">
        <v>3</v>
      </c>
      <c r="BK257" s="31">
        <v>0</v>
      </c>
      <c r="BL257" s="31">
        <v>0</v>
      </c>
      <c r="BM257" s="31">
        <v>0</v>
      </c>
      <c r="BN257" s="31">
        <v>0</v>
      </c>
      <c r="BO257" s="31">
        <v>0</v>
      </c>
      <c r="BP257" s="31">
        <v>0</v>
      </c>
      <c r="BQ257" s="31">
        <v>0</v>
      </c>
      <c r="BR257" s="31">
        <f t="shared" si="23"/>
        <v>0</v>
      </c>
      <c r="BS257" s="31">
        <v>0</v>
      </c>
      <c r="BT257" s="31">
        <v>0</v>
      </c>
      <c r="BU257" s="31">
        <v>0</v>
      </c>
      <c r="BV257" s="31">
        <v>0</v>
      </c>
      <c r="BW257" s="31">
        <v>0</v>
      </c>
      <c r="BX257" s="31">
        <v>0</v>
      </c>
      <c r="BY257" s="31">
        <v>0</v>
      </c>
      <c r="BZ257" s="31">
        <v>0</v>
      </c>
      <c r="CA257" s="31">
        <v>0</v>
      </c>
      <c r="CB257" s="31">
        <v>0</v>
      </c>
      <c r="CC257" s="31">
        <v>0</v>
      </c>
      <c r="CD257" s="31">
        <v>0</v>
      </c>
      <c r="CE257" s="31" t="s">
        <v>1771</v>
      </c>
      <c r="CH257" s="34">
        <v>0</v>
      </c>
      <c r="CI257" s="32">
        <v>0</v>
      </c>
      <c r="CJ257" s="32">
        <v>0</v>
      </c>
      <c r="CK257" s="32">
        <v>0</v>
      </c>
      <c r="CL257" s="32">
        <v>0</v>
      </c>
      <c r="CN257" s="32">
        <v>1</v>
      </c>
      <c r="CO257" s="32">
        <v>1</v>
      </c>
      <c r="CP257" s="32">
        <v>1</v>
      </c>
      <c r="CQ257" s="32">
        <v>0</v>
      </c>
      <c r="CR257" s="32">
        <v>0</v>
      </c>
      <c r="CS257" s="32">
        <v>0</v>
      </c>
      <c r="CT257" s="32">
        <v>1</v>
      </c>
      <c r="CU257" s="32">
        <v>0</v>
      </c>
      <c r="CV257" s="35">
        <v>0</v>
      </c>
      <c r="CW257" s="35">
        <v>0</v>
      </c>
      <c r="CX257" s="35">
        <v>0</v>
      </c>
      <c r="CY257" s="35">
        <v>0</v>
      </c>
      <c r="CZ257" s="35">
        <v>0</v>
      </c>
      <c r="DB257" s="32">
        <f t="shared" si="28"/>
        <v>1</v>
      </c>
      <c r="DC257" s="32">
        <f t="shared" si="28"/>
        <v>1</v>
      </c>
      <c r="DD257" s="32">
        <f t="shared" si="28"/>
        <v>0</v>
      </c>
      <c r="DE257" s="32">
        <f t="shared" si="27"/>
        <v>1</v>
      </c>
      <c r="DF257" s="32">
        <f t="shared" si="27"/>
        <v>0</v>
      </c>
      <c r="DG257" s="35">
        <f t="shared" si="27"/>
        <v>0</v>
      </c>
      <c r="DH257" s="35">
        <f t="shared" si="24"/>
        <v>0</v>
      </c>
      <c r="DI257" s="35">
        <f t="shared" si="24"/>
        <v>0</v>
      </c>
      <c r="DJ257" s="35">
        <f t="shared" si="24"/>
        <v>0</v>
      </c>
      <c r="JWI257" s="31"/>
      <c r="PSW257" s="31"/>
    </row>
    <row r="258" spans="1:114 7367:7367 11333:11333" x14ac:dyDescent="0.25">
      <c r="A258" s="32">
        <v>50</v>
      </c>
      <c r="B258" s="32" t="s">
        <v>1772</v>
      </c>
      <c r="C258" s="32" t="s">
        <v>1773</v>
      </c>
      <c r="D258" s="32" t="s">
        <v>1774</v>
      </c>
      <c r="E258" s="32" t="s">
        <v>675</v>
      </c>
      <c r="F258" s="32">
        <v>0</v>
      </c>
      <c r="G258" s="32">
        <v>1</v>
      </c>
      <c r="H258" s="32" t="str">
        <f t="shared" si="26"/>
        <v>ok</v>
      </c>
      <c r="I258" s="24" t="s">
        <v>342</v>
      </c>
      <c r="J258" s="24" t="s">
        <v>342</v>
      </c>
      <c r="K258" s="31">
        <v>3194</v>
      </c>
      <c r="L258" s="31">
        <v>1899</v>
      </c>
      <c r="M258" s="31" t="s">
        <v>583</v>
      </c>
      <c r="N258" s="31" t="s">
        <v>584</v>
      </c>
      <c r="O258" s="31">
        <v>332</v>
      </c>
      <c r="P258" s="31">
        <v>6</v>
      </c>
      <c r="Q258" s="31" t="s">
        <v>23</v>
      </c>
      <c r="R258" s="31" t="s">
        <v>585</v>
      </c>
      <c r="S258" s="31">
        <v>0</v>
      </c>
      <c r="T258" s="31" t="s">
        <v>46</v>
      </c>
      <c r="U258" s="31">
        <v>1</v>
      </c>
      <c r="V258" s="31">
        <v>2</v>
      </c>
      <c r="W258" s="31">
        <v>4.5</v>
      </c>
      <c r="X258" s="31">
        <v>1</v>
      </c>
      <c r="Y258" s="31">
        <v>0</v>
      </c>
      <c r="Z258" s="31">
        <v>0</v>
      </c>
      <c r="AA258" s="31">
        <v>3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2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 t="s">
        <v>567</v>
      </c>
      <c r="AN258" s="31">
        <v>3</v>
      </c>
      <c r="AO258" s="31" t="s">
        <v>894</v>
      </c>
      <c r="AP258" s="31">
        <v>5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  <c r="AW258" s="31">
        <v>2</v>
      </c>
      <c r="AX258" s="31">
        <v>0</v>
      </c>
      <c r="AY258" s="31">
        <v>1</v>
      </c>
      <c r="AZ258" s="31">
        <v>0</v>
      </c>
      <c r="BA258" s="31">
        <v>0</v>
      </c>
      <c r="BB258" s="31">
        <v>0</v>
      </c>
      <c r="BC258" s="31">
        <v>0</v>
      </c>
      <c r="BD258" s="31">
        <v>0</v>
      </c>
      <c r="BE258" s="31">
        <v>0</v>
      </c>
      <c r="BF258" s="31">
        <v>2</v>
      </c>
      <c r="BG258" s="31" t="s">
        <v>554</v>
      </c>
      <c r="BH258" s="31" t="s">
        <v>586</v>
      </c>
      <c r="BI258" s="31">
        <v>0</v>
      </c>
      <c r="BJ258" s="31">
        <v>0</v>
      </c>
      <c r="BK258" s="31">
        <v>0</v>
      </c>
      <c r="BL258" s="31">
        <v>0</v>
      </c>
      <c r="BM258" s="31">
        <v>1</v>
      </c>
      <c r="BN258" s="31">
        <v>0</v>
      </c>
      <c r="BO258" s="31">
        <v>0</v>
      </c>
      <c r="BP258" s="31" t="s">
        <v>58</v>
      </c>
      <c r="BQ258" s="31">
        <v>0</v>
      </c>
      <c r="BR258" s="31">
        <f t="shared" si="23"/>
        <v>0</v>
      </c>
      <c r="BS258" s="31" t="s">
        <v>38</v>
      </c>
      <c r="BT258" s="31">
        <v>0</v>
      </c>
      <c r="BU258" s="31">
        <v>1</v>
      </c>
      <c r="BV258" s="31">
        <v>0</v>
      </c>
      <c r="BW258" s="31">
        <v>0</v>
      </c>
      <c r="BX258" s="31">
        <v>0</v>
      </c>
      <c r="BY258" s="31">
        <v>0</v>
      </c>
      <c r="BZ258" s="31">
        <v>0</v>
      </c>
      <c r="CA258" s="31">
        <v>0</v>
      </c>
      <c r="CB258" s="31">
        <v>0</v>
      </c>
      <c r="CC258" s="31">
        <v>0</v>
      </c>
      <c r="CD258" s="31">
        <v>0</v>
      </c>
      <c r="CE258" s="31" t="s">
        <v>769</v>
      </c>
      <c r="CH258" s="34">
        <v>0</v>
      </c>
      <c r="CI258" s="32">
        <v>0</v>
      </c>
      <c r="CJ258" s="32">
        <v>0</v>
      </c>
      <c r="CK258" s="32">
        <v>0</v>
      </c>
      <c r="CL258" s="32">
        <v>0</v>
      </c>
      <c r="CN258" s="32">
        <v>1</v>
      </c>
      <c r="CO258" s="32">
        <v>0</v>
      </c>
      <c r="CP258" s="32">
        <v>1</v>
      </c>
      <c r="CQ258" s="32">
        <v>0</v>
      </c>
      <c r="CR258" s="32">
        <v>0</v>
      </c>
      <c r="CS258" s="32">
        <v>1</v>
      </c>
      <c r="CT258" s="32">
        <v>0</v>
      </c>
      <c r="CU258" s="32">
        <v>0</v>
      </c>
      <c r="CV258" s="35">
        <v>0</v>
      </c>
      <c r="CW258" s="35">
        <v>0</v>
      </c>
      <c r="CX258" s="35">
        <v>0</v>
      </c>
      <c r="CY258" s="35">
        <v>0</v>
      </c>
      <c r="CZ258" s="35">
        <v>0</v>
      </c>
      <c r="DB258" s="32">
        <f t="shared" si="28"/>
        <v>1</v>
      </c>
      <c r="DC258" s="32">
        <f t="shared" si="28"/>
        <v>0</v>
      </c>
      <c r="DD258" s="32">
        <f t="shared" si="28"/>
        <v>1</v>
      </c>
      <c r="DE258" s="32">
        <f t="shared" si="27"/>
        <v>0</v>
      </c>
      <c r="DF258" s="32">
        <f t="shared" si="27"/>
        <v>0</v>
      </c>
      <c r="DG258" s="35">
        <f t="shared" si="27"/>
        <v>0</v>
      </c>
      <c r="DH258" s="35">
        <f t="shared" si="24"/>
        <v>0</v>
      </c>
      <c r="DI258" s="35">
        <f t="shared" si="24"/>
        <v>0</v>
      </c>
      <c r="DJ258" s="35">
        <f t="shared" si="24"/>
        <v>0</v>
      </c>
      <c r="JWI258" s="31"/>
      <c r="PSW258" s="31"/>
    </row>
    <row r="259" spans="1:114 7367:7367 11333:11333" x14ac:dyDescent="0.25">
      <c r="A259" s="32">
        <v>105</v>
      </c>
      <c r="B259" s="32" t="s">
        <v>1775</v>
      </c>
      <c r="C259" s="32" t="s">
        <v>1776</v>
      </c>
      <c r="D259" s="32" t="s">
        <v>1777</v>
      </c>
      <c r="E259" s="32" t="s">
        <v>573</v>
      </c>
      <c r="F259" s="32">
        <v>1</v>
      </c>
      <c r="G259" s="32">
        <v>0</v>
      </c>
      <c r="H259" s="32" t="str">
        <f t="shared" si="26"/>
        <v>ok</v>
      </c>
      <c r="I259" s="24" t="s">
        <v>1778</v>
      </c>
      <c r="J259" s="24" t="s">
        <v>1778</v>
      </c>
      <c r="K259" s="31">
        <v>4491</v>
      </c>
      <c r="L259" s="31">
        <v>4638</v>
      </c>
      <c r="M259" s="31" t="s">
        <v>623</v>
      </c>
      <c r="N259" s="31" t="s">
        <v>805</v>
      </c>
      <c r="O259" s="31">
        <v>266</v>
      </c>
      <c r="P259" s="31">
        <v>4</v>
      </c>
      <c r="Q259" s="31" t="s">
        <v>23</v>
      </c>
      <c r="R259" s="31" t="s">
        <v>644</v>
      </c>
      <c r="S259" s="31">
        <v>0</v>
      </c>
      <c r="T259" s="31" t="s">
        <v>46</v>
      </c>
      <c r="U259" s="31">
        <v>1</v>
      </c>
      <c r="V259" s="31">
        <v>0</v>
      </c>
      <c r="W259" s="31">
        <v>17</v>
      </c>
      <c r="X259" s="31">
        <v>2</v>
      </c>
      <c r="Y259" s="31">
        <v>4</v>
      </c>
      <c r="Z259" s="31">
        <v>3</v>
      </c>
      <c r="AA259" s="31">
        <v>1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 t="s">
        <v>659</v>
      </c>
      <c r="AN259" s="31">
        <v>4</v>
      </c>
      <c r="AO259" s="31">
        <v>0</v>
      </c>
      <c r="AP259" s="31">
        <v>0</v>
      </c>
      <c r="AQ259" s="31" t="s">
        <v>1291</v>
      </c>
      <c r="AR259" s="31">
        <v>0</v>
      </c>
      <c r="AS259" s="31">
        <v>1.5</v>
      </c>
      <c r="AT259" s="31">
        <v>13</v>
      </c>
      <c r="AU259" s="31">
        <v>0</v>
      </c>
      <c r="AV259" s="31">
        <v>1</v>
      </c>
      <c r="AW259" s="31">
        <v>1</v>
      </c>
      <c r="AX259" s="31">
        <v>0</v>
      </c>
      <c r="AY259" s="31">
        <v>0</v>
      </c>
      <c r="AZ259" s="31">
        <v>0</v>
      </c>
      <c r="BA259" s="31">
        <v>2</v>
      </c>
      <c r="BB259" s="31">
        <v>0</v>
      </c>
      <c r="BC259" s="31">
        <v>0</v>
      </c>
      <c r="BD259" s="31">
        <v>0</v>
      </c>
      <c r="BE259" s="31">
        <v>0</v>
      </c>
      <c r="BF259" s="31">
        <v>2</v>
      </c>
      <c r="BG259" s="31" t="s">
        <v>552</v>
      </c>
      <c r="BH259" s="31" t="s">
        <v>652</v>
      </c>
      <c r="BI259" s="31">
        <v>2</v>
      </c>
      <c r="BJ259" s="31">
        <v>2</v>
      </c>
      <c r="BK259" s="31">
        <v>2</v>
      </c>
      <c r="BL259" s="31">
        <v>0</v>
      </c>
      <c r="BM259" s="31">
        <v>0</v>
      </c>
      <c r="BN259" s="31">
        <v>0</v>
      </c>
      <c r="BO259" s="31">
        <v>0</v>
      </c>
      <c r="BP259" s="31">
        <v>0</v>
      </c>
      <c r="BQ259" s="31">
        <v>0</v>
      </c>
      <c r="BR259" s="31">
        <f t="shared" si="23"/>
        <v>0</v>
      </c>
      <c r="BS259" s="31" t="s">
        <v>184</v>
      </c>
      <c r="BT259" s="31" t="s">
        <v>38</v>
      </c>
      <c r="BU259" s="31">
        <v>0</v>
      </c>
      <c r="BV259" s="31">
        <v>0</v>
      </c>
      <c r="BW259" s="31">
        <v>0</v>
      </c>
      <c r="BX259" s="31">
        <v>0</v>
      </c>
      <c r="BY259" s="31">
        <v>0</v>
      </c>
      <c r="BZ259" s="31">
        <v>0</v>
      </c>
      <c r="CA259" s="31">
        <v>0</v>
      </c>
      <c r="CB259" s="31">
        <v>0</v>
      </c>
      <c r="CC259" s="31">
        <v>0</v>
      </c>
      <c r="CD259" s="31">
        <v>0</v>
      </c>
      <c r="CE259" s="31" t="s">
        <v>1779</v>
      </c>
      <c r="CH259" s="34">
        <v>0</v>
      </c>
      <c r="CI259" s="32">
        <v>0</v>
      </c>
      <c r="CJ259" s="32">
        <v>0</v>
      </c>
      <c r="CK259" s="32">
        <v>0</v>
      </c>
      <c r="CL259" s="32">
        <v>0</v>
      </c>
      <c r="CN259" s="32">
        <v>1</v>
      </c>
      <c r="CO259" s="32">
        <v>1</v>
      </c>
      <c r="CP259" s="32">
        <v>1</v>
      </c>
      <c r="CQ259" s="32">
        <v>0</v>
      </c>
      <c r="CR259" s="32">
        <v>0</v>
      </c>
      <c r="CS259" s="32">
        <v>0</v>
      </c>
      <c r="CT259" s="32">
        <v>0</v>
      </c>
      <c r="CU259" s="32">
        <v>0</v>
      </c>
      <c r="CV259" s="35">
        <v>1</v>
      </c>
      <c r="CW259" s="35">
        <v>0</v>
      </c>
      <c r="CX259" s="35">
        <v>0</v>
      </c>
      <c r="CY259" s="35">
        <v>0</v>
      </c>
      <c r="CZ259" s="35">
        <v>0</v>
      </c>
      <c r="DB259" s="32">
        <f t="shared" si="28"/>
        <v>1</v>
      </c>
      <c r="DC259" s="32">
        <f t="shared" si="28"/>
        <v>0</v>
      </c>
      <c r="DD259" s="32">
        <f t="shared" si="28"/>
        <v>0</v>
      </c>
      <c r="DE259" s="32">
        <f t="shared" si="27"/>
        <v>0</v>
      </c>
      <c r="DF259" s="32">
        <f t="shared" si="27"/>
        <v>1</v>
      </c>
      <c r="DG259" s="35">
        <f t="shared" si="27"/>
        <v>0</v>
      </c>
      <c r="DH259" s="35">
        <f t="shared" si="24"/>
        <v>0</v>
      </c>
      <c r="DI259" s="35">
        <f t="shared" si="24"/>
        <v>0</v>
      </c>
      <c r="DJ259" s="35">
        <f t="shared" si="24"/>
        <v>0</v>
      </c>
      <c r="JWI259" s="31"/>
      <c r="PSW259" s="31"/>
    </row>
    <row r="260" spans="1:114 7367:7367 11333:11333" x14ac:dyDescent="0.25">
      <c r="A260" s="32">
        <v>104</v>
      </c>
      <c r="B260" s="32" t="s">
        <v>1780</v>
      </c>
      <c r="C260" s="32" t="s">
        <v>1781</v>
      </c>
      <c r="D260" s="32" t="s">
        <v>1782</v>
      </c>
      <c r="E260" s="32" t="s">
        <v>573</v>
      </c>
      <c r="F260" s="32">
        <v>1</v>
      </c>
      <c r="G260" s="32">
        <v>0</v>
      </c>
      <c r="H260" s="32" t="str">
        <f t="shared" si="26"/>
        <v>ok</v>
      </c>
      <c r="I260" s="24" t="s">
        <v>1783</v>
      </c>
      <c r="J260" s="24" t="s">
        <v>1783</v>
      </c>
      <c r="K260" s="31">
        <v>4465</v>
      </c>
      <c r="L260" s="31">
        <v>4614</v>
      </c>
      <c r="M260" s="31" t="s">
        <v>623</v>
      </c>
      <c r="N260" s="31" t="s">
        <v>805</v>
      </c>
      <c r="O260" s="31">
        <v>266</v>
      </c>
      <c r="P260" s="31">
        <v>21</v>
      </c>
      <c r="Q260" s="31" t="s">
        <v>23</v>
      </c>
      <c r="R260" s="31" t="s">
        <v>644</v>
      </c>
      <c r="S260" s="31">
        <v>0</v>
      </c>
      <c r="T260" s="31" t="s">
        <v>46</v>
      </c>
      <c r="U260" s="31">
        <v>1</v>
      </c>
      <c r="V260" s="31">
        <v>0</v>
      </c>
      <c r="W260" s="31">
        <v>20</v>
      </c>
      <c r="X260" s="31">
        <v>1</v>
      </c>
      <c r="Y260" s="31">
        <v>3</v>
      </c>
      <c r="Z260" s="31">
        <v>0</v>
      </c>
      <c r="AA260" s="31">
        <v>2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 t="s">
        <v>567</v>
      </c>
      <c r="AN260" s="31">
        <v>3</v>
      </c>
      <c r="AO260" s="31" t="s">
        <v>1091</v>
      </c>
      <c r="AP260" s="31">
        <v>2</v>
      </c>
      <c r="AQ260" s="31">
        <v>0</v>
      </c>
      <c r="AR260" s="31">
        <v>0</v>
      </c>
      <c r="AS260" s="31">
        <v>1.5</v>
      </c>
      <c r="AT260" s="31">
        <v>6</v>
      </c>
      <c r="AU260" s="31">
        <v>0</v>
      </c>
      <c r="AV260" s="31">
        <v>0</v>
      </c>
      <c r="AW260" s="31">
        <v>1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1</v>
      </c>
      <c r="BG260" s="31" t="s">
        <v>552</v>
      </c>
      <c r="BH260" s="31" t="s">
        <v>652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f t="shared" ref="BR260:BR294" si="29">IF(RIGHT(BP260,1)="L",1,0)</f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 t="s">
        <v>1784</v>
      </c>
      <c r="CH260" s="34">
        <v>0</v>
      </c>
      <c r="CI260" s="32">
        <v>0</v>
      </c>
      <c r="CJ260" s="32">
        <v>0</v>
      </c>
      <c r="CK260" s="32">
        <v>0</v>
      </c>
      <c r="CL260" s="32">
        <v>0</v>
      </c>
      <c r="CN260" s="32">
        <v>1</v>
      </c>
      <c r="CO260" s="32">
        <v>0</v>
      </c>
      <c r="CP260" s="32">
        <v>1</v>
      </c>
      <c r="CQ260" s="32">
        <v>0</v>
      </c>
      <c r="CR260" s="32">
        <v>0</v>
      </c>
      <c r="CS260" s="32">
        <v>0</v>
      </c>
      <c r="CT260" s="32">
        <v>0</v>
      </c>
      <c r="CU260" s="32">
        <v>0</v>
      </c>
      <c r="CV260" s="35">
        <v>1</v>
      </c>
      <c r="CW260" s="35">
        <v>0</v>
      </c>
      <c r="CX260" s="35">
        <v>0</v>
      </c>
      <c r="CY260" s="35">
        <v>0</v>
      </c>
      <c r="CZ260" s="35">
        <v>0</v>
      </c>
      <c r="DB260" s="32">
        <f t="shared" si="28"/>
        <v>1</v>
      </c>
      <c r="DC260" s="32">
        <f t="shared" si="28"/>
        <v>0</v>
      </c>
      <c r="DD260" s="32">
        <f t="shared" si="28"/>
        <v>0</v>
      </c>
      <c r="DE260" s="32">
        <f t="shared" si="27"/>
        <v>0</v>
      </c>
      <c r="DF260" s="32">
        <f t="shared" si="27"/>
        <v>0</v>
      </c>
      <c r="DG260" s="35">
        <f t="shared" si="27"/>
        <v>0</v>
      </c>
      <c r="DH260" s="35">
        <f t="shared" si="24"/>
        <v>0</v>
      </c>
      <c r="DI260" s="35">
        <f t="shared" si="24"/>
        <v>0</v>
      </c>
      <c r="DJ260" s="35">
        <f t="shared" si="24"/>
        <v>0</v>
      </c>
      <c r="JWI260" s="31"/>
      <c r="PSW260" s="31"/>
    </row>
    <row r="261" spans="1:114 7367:7367 11333:11333" x14ac:dyDescent="0.25">
      <c r="A261" s="32">
        <v>103</v>
      </c>
      <c r="B261" s="32" t="s">
        <v>1785</v>
      </c>
      <c r="C261" s="32" t="s">
        <v>1781</v>
      </c>
      <c r="D261" s="32" t="s">
        <v>1033</v>
      </c>
      <c r="E261" s="32" t="s">
        <v>621</v>
      </c>
      <c r="F261" s="32">
        <v>0</v>
      </c>
      <c r="G261" s="32">
        <v>1</v>
      </c>
      <c r="H261" s="32" t="str">
        <f t="shared" si="26"/>
        <v>ok</v>
      </c>
      <c r="I261" s="24" t="s">
        <v>475</v>
      </c>
      <c r="J261" s="24" t="s">
        <v>475</v>
      </c>
      <c r="K261" s="31">
        <v>4470</v>
      </c>
      <c r="L261" s="31">
        <v>4618</v>
      </c>
      <c r="M261" s="31" t="s">
        <v>623</v>
      </c>
      <c r="N261" s="31" t="s">
        <v>805</v>
      </c>
      <c r="O261" s="31">
        <v>266</v>
      </c>
      <c r="P261" s="31">
        <v>21</v>
      </c>
      <c r="Q261" s="31" t="s">
        <v>23</v>
      </c>
      <c r="R261" s="31" t="s">
        <v>644</v>
      </c>
      <c r="S261" s="31">
        <v>0</v>
      </c>
      <c r="T261" s="31" t="s">
        <v>46</v>
      </c>
      <c r="U261" s="31">
        <v>2</v>
      </c>
      <c r="V261" s="31">
        <v>0</v>
      </c>
      <c r="W261" s="31">
        <v>19.5</v>
      </c>
      <c r="X261" s="31">
        <v>1</v>
      </c>
      <c r="Y261" s="31">
        <v>5</v>
      </c>
      <c r="Z261" s="31">
        <v>2</v>
      </c>
      <c r="AA261" s="31">
        <v>3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4</v>
      </c>
      <c r="AI261" s="31">
        <v>6</v>
      </c>
      <c r="AJ261" s="31">
        <v>0</v>
      </c>
      <c r="AK261" s="31">
        <v>0</v>
      </c>
      <c r="AL261" s="31">
        <v>0</v>
      </c>
      <c r="AM261" s="31" t="s">
        <v>567</v>
      </c>
      <c r="AN261" s="31">
        <v>6</v>
      </c>
      <c r="AO261" s="31" t="s">
        <v>1786</v>
      </c>
      <c r="AP261" s="31">
        <v>5</v>
      </c>
      <c r="AQ261" s="31" t="s">
        <v>1291</v>
      </c>
      <c r="AR261" s="31">
        <v>0</v>
      </c>
      <c r="AS261" s="31">
        <v>0</v>
      </c>
      <c r="AT261" s="31">
        <v>8</v>
      </c>
      <c r="AU261" s="31">
        <v>0</v>
      </c>
      <c r="AV261" s="31">
        <v>2</v>
      </c>
      <c r="AW261" s="31">
        <v>1</v>
      </c>
      <c r="AX261" s="31">
        <v>3</v>
      </c>
      <c r="AY261" s="31">
        <v>0</v>
      </c>
      <c r="AZ261" s="31">
        <v>2</v>
      </c>
      <c r="BA261" s="31">
        <v>0</v>
      </c>
      <c r="BB261" s="31">
        <v>0</v>
      </c>
      <c r="BC261" s="31">
        <v>0</v>
      </c>
      <c r="BD261" s="31">
        <v>0</v>
      </c>
      <c r="BE261" s="31">
        <v>0</v>
      </c>
      <c r="BF261" s="31">
        <v>3</v>
      </c>
      <c r="BG261" s="31" t="s">
        <v>552</v>
      </c>
      <c r="BH261" s="31" t="s">
        <v>652</v>
      </c>
      <c r="BI261" s="31">
        <v>2</v>
      </c>
      <c r="BJ261" s="31">
        <v>3</v>
      </c>
      <c r="BK261" s="31">
        <v>3</v>
      </c>
      <c r="BL261" s="31">
        <v>0</v>
      </c>
      <c r="BM261" s="31">
        <v>0</v>
      </c>
      <c r="BN261" s="31">
        <v>0</v>
      </c>
      <c r="BO261" s="31">
        <v>0</v>
      </c>
      <c r="BP261" s="31">
        <v>0</v>
      </c>
      <c r="BQ261" s="31">
        <v>0</v>
      </c>
      <c r="BR261" s="31">
        <f t="shared" si="29"/>
        <v>0</v>
      </c>
      <c r="BS261" s="31" t="s">
        <v>184</v>
      </c>
      <c r="BT261" s="31">
        <v>0</v>
      </c>
      <c r="BU261" s="31">
        <v>0</v>
      </c>
      <c r="BV261" s="31">
        <v>0</v>
      </c>
      <c r="BW261" s="31">
        <v>0</v>
      </c>
      <c r="BX261" s="31">
        <v>0</v>
      </c>
      <c r="BY261" s="31">
        <v>0</v>
      </c>
      <c r="BZ261" s="31">
        <v>0</v>
      </c>
      <c r="CA261" s="31">
        <v>0</v>
      </c>
      <c r="CB261" s="31">
        <v>0</v>
      </c>
      <c r="CC261" s="31">
        <v>0</v>
      </c>
      <c r="CD261" s="31">
        <v>0</v>
      </c>
      <c r="CE261" s="31" t="s">
        <v>1787</v>
      </c>
      <c r="CH261" s="34">
        <v>0</v>
      </c>
      <c r="CI261" s="32">
        <v>0</v>
      </c>
      <c r="CJ261" s="32">
        <v>0</v>
      </c>
      <c r="CK261" s="32">
        <v>0</v>
      </c>
      <c r="CL261" s="32">
        <v>0</v>
      </c>
      <c r="CN261" s="32">
        <v>1</v>
      </c>
      <c r="CO261" s="32">
        <v>1</v>
      </c>
      <c r="CP261" s="32">
        <v>1</v>
      </c>
      <c r="CQ261" s="32">
        <v>0</v>
      </c>
      <c r="CR261" s="32">
        <v>0</v>
      </c>
      <c r="CS261" s="32">
        <v>0</v>
      </c>
      <c r="CT261" s="32">
        <v>1</v>
      </c>
      <c r="CU261" s="32">
        <v>0</v>
      </c>
      <c r="CV261" s="35">
        <v>1</v>
      </c>
      <c r="CW261" s="35">
        <v>0</v>
      </c>
      <c r="CX261" s="35">
        <v>0</v>
      </c>
      <c r="CY261" s="35">
        <v>0</v>
      </c>
      <c r="CZ261" s="35">
        <v>1</v>
      </c>
      <c r="DB261" s="32">
        <f t="shared" si="28"/>
        <v>1</v>
      </c>
      <c r="DC261" s="32">
        <f t="shared" si="28"/>
        <v>1</v>
      </c>
      <c r="DD261" s="32">
        <f t="shared" si="28"/>
        <v>0</v>
      </c>
      <c r="DE261" s="32">
        <f t="shared" si="27"/>
        <v>1</v>
      </c>
      <c r="DF261" s="32">
        <f t="shared" si="27"/>
        <v>0</v>
      </c>
      <c r="DG261" s="35">
        <f t="shared" si="27"/>
        <v>0</v>
      </c>
      <c r="DH261" s="35">
        <f t="shared" si="24"/>
        <v>0</v>
      </c>
      <c r="DI261" s="35">
        <f t="shared" si="24"/>
        <v>0</v>
      </c>
      <c r="DJ261" s="35">
        <f t="shared" si="24"/>
        <v>0</v>
      </c>
      <c r="JWI261" s="31"/>
      <c r="PSW261" s="31"/>
    </row>
    <row r="262" spans="1:114 7367:7367 11333:11333" x14ac:dyDescent="0.25">
      <c r="A262" s="32">
        <v>101</v>
      </c>
      <c r="B262" s="32" t="s">
        <v>1788</v>
      </c>
      <c r="C262" s="32" t="s">
        <v>1781</v>
      </c>
      <c r="D262" s="32" t="s">
        <v>1789</v>
      </c>
      <c r="E262" s="32" t="s">
        <v>621</v>
      </c>
      <c r="F262" s="32">
        <v>0</v>
      </c>
      <c r="G262" s="32">
        <v>1</v>
      </c>
      <c r="H262" s="32" t="str">
        <f t="shared" si="26"/>
        <v>ok</v>
      </c>
      <c r="I262" s="24" t="s">
        <v>312</v>
      </c>
      <c r="J262" s="24" t="s">
        <v>312</v>
      </c>
      <c r="K262" s="31">
        <v>4455</v>
      </c>
      <c r="L262" s="31">
        <v>32180</v>
      </c>
      <c r="M262" s="31" t="s">
        <v>623</v>
      </c>
      <c r="N262" s="31" t="s">
        <v>805</v>
      </c>
      <c r="O262" s="31">
        <v>266</v>
      </c>
      <c r="P262" s="31">
        <v>21</v>
      </c>
      <c r="Q262" s="31" t="s">
        <v>23</v>
      </c>
      <c r="R262" s="31" t="s">
        <v>644</v>
      </c>
      <c r="S262" s="31">
        <v>0</v>
      </c>
      <c r="T262" s="31" t="s">
        <v>46</v>
      </c>
      <c r="U262" s="31">
        <v>1</v>
      </c>
      <c r="V262" s="31">
        <v>2</v>
      </c>
      <c r="W262" s="31">
        <v>24.824999999999999</v>
      </c>
      <c r="X262" s="31">
        <v>1</v>
      </c>
      <c r="Y262" s="31">
        <v>0</v>
      </c>
      <c r="Z262" s="31">
        <v>0</v>
      </c>
      <c r="AA262" s="31">
        <v>2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3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 t="s">
        <v>567</v>
      </c>
      <c r="AN262" s="31">
        <v>3</v>
      </c>
      <c r="AO262" s="31" t="s">
        <v>1790</v>
      </c>
      <c r="AP262" s="31">
        <v>4</v>
      </c>
      <c r="AQ262" s="31" t="s">
        <v>731</v>
      </c>
      <c r="AR262" s="31">
        <v>0</v>
      </c>
      <c r="AS262" s="31">
        <v>1</v>
      </c>
      <c r="AT262" s="31">
        <v>15</v>
      </c>
      <c r="AU262" s="31">
        <v>0</v>
      </c>
      <c r="AV262" s="31">
        <v>2</v>
      </c>
      <c r="AW262" s="31">
        <v>1</v>
      </c>
      <c r="AX262" s="31">
        <v>0</v>
      </c>
      <c r="AY262" s="31">
        <v>0</v>
      </c>
      <c r="AZ262" s="31">
        <v>0</v>
      </c>
      <c r="BA262" s="31">
        <v>0</v>
      </c>
      <c r="BB262" s="31">
        <v>0</v>
      </c>
      <c r="BC262" s="31">
        <v>0</v>
      </c>
      <c r="BD262" s="31">
        <v>0</v>
      </c>
      <c r="BE262" s="31">
        <v>0</v>
      </c>
      <c r="BF262" s="31">
        <v>1</v>
      </c>
      <c r="BG262" s="31" t="s">
        <v>552</v>
      </c>
      <c r="BH262" s="31" t="s">
        <v>652</v>
      </c>
      <c r="BI262" s="31">
        <v>2</v>
      </c>
      <c r="BJ262" s="31">
        <v>2</v>
      </c>
      <c r="BK262" s="31">
        <v>2</v>
      </c>
      <c r="BL262" s="31">
        <v>0</v>
      </c>
      <c r="BM262" s="31">
        <v>0</v>
      </c>
      <c r="BN262" s="31">
        <v>0</v>
      </c>
      <c r="BO262" s="31">
        <v>0</v>
      </c>
      <c r="BP262" s="31" t="s">
        <v>46</v>
      </c>
      <c r="BQ262" s="31">
        <v>0</v>
      </c>
      <c r="BR262" s="31">
        <f t="shared" si="29"/>
        <v>1</v>
      </c>
      <c r="BS262" s="31" t="s">
        <v>184</v>
      </c>
      <c r="BT262" s="31">
        <v>0</v>
      </c>
      <c r="BU262" s="31">
        <v>0</v>
      </c>
      <c r="BV262" s="31">
        <v>0</v>
      </c>
      <c r="BW262" s="31">
        <v>0</v>
      </c>
      <c r="BX262" s="31">
        <v>0</v>
      </c>
      <c r="BY262" s="31">
        <v>0</v>
      </c>
      <c r="BZ262" s="31">
        <v>0</v>
      </c>
      <c r="CA262" s="31">
        <v>0</v>
      </c>
      <c r="CB262" s="31">
        <v>0</v>
      </c>
      <c r="CC262" s="31">
        <v>0</v>
      </c>
      <c r="CD262" s="31">
        <v>0</v>
      </c>
      <c r="CE262" s="31" t="s">
        <v>1791</v>
      </c>
      <c r="CH262" s="34">
        <v>0</v>
      </c>
      <c r="CI262" s="32">
        <v>0</v>
      </c>
      <c r="CJ262" s="32">
        <v>0</v>
      </c>
      <c r="CK262" s="32">
        <v>0</v>
      </c>
      <c r="CL262" s="32">
        <v>0</v>
      </c>
      <c r="CN262" s="32">
        <v>1</v>
      </c>
      <c r="CO262" s="32">
        <v>0</v>
      </c>
      <c r="CP262" s="32">
        <v>1</v>
      </c>
      <c r="CQ262" s="32">
        <v>0</v>
      </c>
      <c r="CR262" s="32">
        <v>0</v>
      </c>
      <c r="CS262" s="32">
        <v>1</v>
      </c>
      <c r="CT262" s="32">
        <v>0</v>
      </c>
      <c r="CU262" s="32">
        <v>0</v>
      </c>
      <c r="CV262" s="35">
        <v>0</v>
      </c>
      <c r="CW262" s="35">
        <v>0</v>
      </c>
      <c r="CX262" s="35">
        <v>0</v>
      </c>
      <c r="CY262" s="35">
        <v>0</v>
      </c>
      <c r="CZ262" s="35">
        <v>0</v>
      </c>
      <c r="DB262" s="32">
        <f t="shared" si="28"/>
        <v>1</v>
      </c>
      <c r="DC262" s="32">
        <f t="shared" si="28"/>
        <v>0</v>
      </c>
      <c r="DD262" s="32">
        <f t="shared" si="28"/>
        <v>0</v>
      </c>
      <c r="DE262" s="32">
        <f t="shared" si="27"/>
        <v>0</v>
      </c>
      <c r="DF262" s="32">
        <f t="shared" si="27"/>
        <v>0</v>
      </c>
      <c r="DG262" s="35">
        <f t="shared" si="27"/>
        <v>0</v>
      </c>
      <c r="DH262" s="35">
        <f t="shared" si="24"/>
        <v>0</v>
      </c>
      <c r="DI262" s="35">
        <f t="shared" si="24"/>
        <v>0</v>
      </c>
      <c r="DJ262" s="35">
        <f t="shared" si="24"/>
        <v>0</v>
      </c>
      <c r="JWI262" s="31"/>
      <c r="PSW262" s="31"/>
    </row>
    <row r="263" spans="1:114 7367:7367 11333:11333" x14ac:dyDescent="0.25">
      <c r="A263" s="32">
        <v>100</v>
      </c>
      <c r="B263" s="32" t="s">
        <v>1792</v>
      </c>
      <c r="C263" s="32" t="s">
        <v>1781</v>
      </c>
      <c r="D263" s="32" t="s">
        <v>1793</v>
      </c>
      <c r="E263" s="32" t="s">
        <v>573</v>
      </c>
      <c r="F263" s="32">
        <v>1</v>
      </c>
      <c r="G263" s="32">
        <v>0</v>
      </c>
      <c r="H263" s="32" t="str">
        <f t="shared" si="26"/>
        <v>ok</v>
      </c>
      <c r="I263" s="24" t="s">
        <v>1794</v>
      </c>
      <c r="J263" s="24" t="s">
        <v>1794</v>
      </c>
      <c r="K263" s="31">
        <v>4472</v>
      </c>
      <c r="L263" s="31">
        <v>4620</v>
      </c>
      <c r="M263" s="31" t="s">
        <v>623</v>
      </c>
      <c r="N263" s="31" t="s">
        <v>805</v>
      </c>
      <c r="O263" s="31">
        <v>266</v>
      </c>
      <c r="P263" s="31">
        <v>21</v>
      </c>
      <c r="Q263" s="31" t="s">
        <v>23</v>
      </c>
      <c r="R263" s="31" t="s">
        <v>644</v>
      </c>
      <c r="S263" s="31">
        <v>0</v>
      </c>
      <c r="T263" s="31" t="s">
        <v>46</v>
      </c>
      <c r="U263" s="31">
        <v>2</v>
      </c>
      <c r="V263" s="31">
        <v>0</v>
      </c>
      <c r="W263" s="31">
        <v>22.5</v>
      </c>
      <c r="X263" s="31">
        <v>1</v>
      </c>
      <c r="Y263" s="31">
        <v>0</v>
      </c>
      <c r="Z263" s="31">
        <v>3</v>
      </c>
      <c r="AA263" s="31">
        <v>2</v>
      </c>
      <c r="AB263" s="31">
        <v>0</v>
      </c>
      <c r="AC263" s="31">
        <v>4</v>
      </c>
      <c r="AD263" s="31">
        <v>0</v>
      </c>
      <c r="AE263" s="31">
        <v>0</v>
      </c>
      <c r="AF263" s="31">
        <v>0</v>
      </c>
      <c r="AG263" s="31">
        <v>1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 t="s">
        <v>567</v>
      </c>
      <c r="AN263" s="31">
        <v>5</v>
      </c>
      <c r="AO263" s="31" t="s">
        <v>1091</v>
      </c>
      <c r="AP263" s="31">
        <v>2</v>
      </c>
      <c r="AQ263" s="31" t="s">
        <v>926</v>
      </c>
      <c r="AR263" s="31">
        <v>1</v>
      </c>
      <c r="AS263" s="31">
        <v>0</v>
      </c>
      <c r="AT263" s="31">
        <v>7</v>
      </c>
      <c r="AU263" s="31">
        <v>1</v>
      </c>
      <c r="AV263" s="31">
        <v>0</v>
      </c>
      <c r="AW263" s="31">
        <v>1</v>
      </c>
      <c r="AX263" s="31">
        <v>2</v>
      </c>
      <c r="AY263" s="31">
        <v>0</v>
      </c>
      <c r="AZ263" s="31">
        <v>0</v>
      </c>
      <c r="BA263" s="31">
        <v>0</v>
      </c>
      <c r="BB263" s="31">
        <v>0</v>
      </c>
      <c r="BC263" s="31">
        <v>0</v>
      </c>
      <c r="BD263" s="31">
        <v>3</v>
      </c>
      <c r="BE263" s="31">
        <v>0</v>
      </c>
      <c r="BF263" s="31">
        <v>3</v>
      </c>
      <c r="BG263" s="31" t="s">
        <v>552</v>
      </c>
      <c r="BH263" s="31" t="s">
        <v>652</v>
      </c>
      <c r="BI263" s="31">
        <v>2</v>
      </c>
      <c r="BJ263" s="31">
        <v>3</v>
      </c>
      <c r="BK263" s="31">
        <v>3</v>
      </c>
      <c r="BL263" s="31">
        <v>0</v>
      </c>
      <c r="BM263" s="31">
        <v>0</v>
      </c>
      <c r="BN263" s="31">
        <v>0</v>
      </c>
      <c r="BO263" s="31">
        <v>0</v>
      </c>
      <c r="BP263" s="31">
        <v>0</v>
      </c>
      <c r="BQ263" s="31">
        <v>0</v>
      </c>
      <c r="BR263" s="31">
        <f t="shared" si="29"/>
        <v>0</v>
      </c>
      <c r="BS263" s="31" t="s">
        <v>96</v>
      </c>
      <c r="BT263" s="31" t="s">
        <v>184</v>
      </c>
      <c r="BU263" s="31">
        <v>0</v>
      </c>
      <c r="BV263" s="31">
        <v>0</v>
      </c>
      <c r="BW263" s="31">
        <v>0</v>
      </c>
      <c r="BX263" s="31">
        <v>0</v>
      </c>
      <c r="BY263" s="31">
        <v>0</v>
      </c>
      <c r="BZ263" s="31">
        <v>0</v>
      </c>
      <c r="CA263" s="31">
        <v>0</v>
      </c>
      <c r="CB263" s="31">
        <v>0</v>
      </c>
      <c r="CC263" s="31">
        <v>0</v>
      </c>
      <c r="CD263" s="31">
        <v>0</v>
      </c>
      <c r="CE263" s="31" t="s">
        <v>1787</v>
      </c>
      <c r="CH263" s="34">
        <v>1</v>
      </c>
      <c r="CI263" s="32">
        <v>0</v>
      </c>
      <c r="CJ263" s="32">
        <v>0</v>
      </c>
      <c r="CK263" s="32">
        <v>0</v>
      </c>
      <c r="CL263" s="32">
        <v>1</v>
      </c>
      <c r="CN263" s="32">
        <v>1</v>
      </c>
      <c r="CO263" s="32">
        <v>1</v>
      </c>
      <c r="CP263" s="32">
        <v>1</v>
      </c>
      <c r="CQ263" s="32">
        <v>0</v>
      </c>
      <c r="CR263" s="32">
        <v>1</v>
      </c>
      <c r="CS263" s="32">
        <v>1</v>
      </c>
      <c r="CT263" s="32">
        <v>0</v>
      </c>
      <c r="CU263" s="32">
        <v>0</v>
      </c>
      <c r="CV263" s="35">
        <v>0</v>
      </c>
      <c r="CW263" s="35">
        <v>0</v>
      </c>
      <c r="CX263" s="35">
        <v>0</v>
      </c>
      <c r="CY263" s="35">
        <v>0</v>
      </c>
      <c r="CZ263" s="35">
        <v>0</v>
      </c>
      <c r="DB263" s="32">
        <f t="shared" si="28"/>
        <v>1</v>
      </c>
      <c r="DC263" s="32">
        <f t="shared" si="28"/>
        <v>1</v>
      </c>
      <c r="DD263" s="32">
        <f t="shared" si="28"/>
        <v>0</v>
      </c>
      <c r="DE263" s="32">
        <f t="shared" si="27"/>
        <v>0</v>
      </c>
      <c r="DF263" s="32">
        <f t="shared" si="27"/>
        <v>0</v>
      </c>
      <c r="DG263" s="35">
        <f t="shared" si="27"/>
        <v>0</v>
      </c>
      <c r="DH263" s="35">
        <f t="shared" si="24"/>
        <v>0</v>
      </c>
      <c r="DI263" s="35">
        <f t="shared" si="24"/>
        <v>1</v>
      </c>
      <c r="DJ263" s="35">
        <f t="shared" si="24"/>
        <v>0</v>
      </c>
      <c r="JWI263" s="31"/>
      <c r="PSW263" s="31"/>
    </row>
    <row r="264" spans="1:114 7367:7367 11333:11333" x14ac:dyDescent="0.25">
      <c r="A264" s="32">
        <v>102</v>
      </c>
      <c r="B264" s="32" t="s">
        <v>1795</v>
      </c>
      <c r="C264" s="32" t="s">
        <v>1781</v>
      </c>
      <c r="D264" s="32" t="s">
        <v>1796</v>
      </c>
      <c r="E264" s="32" t="s">
        <v>573</v>
      </c>
      <c r="F264" s="32">
        <v>1</v>
      </c>
      <c r="G264" s="32">
        <v>0</v>
      </c>
      <c r="H264" s="32" t="str">
        <f t="shared" si="26"/>
        <v>ok</v>
      </c>
      <c r="I264" s="24" t="s">
        <v>1797</v>
      </c>
      <c r="J264" s="24" t="s">
        <v>1797</v>
      </c>
      <c r="K264" s="31">
        <v>4463</v>
      </c>
      <c r="L264" s="31">
        <v>4612</v>
      </c>
      <c r="M264" s="31" t="s">
        <v>623</v>
      </c>
      <c r="N264" s="31" t="s">
        <v>805</v>
      </c>
      <c r="O264" s="31">
        <v>266</v>
      </c>
      <c r="P264" s="31">
        <v>21</v>
      </c>
      <c r="Q264" s="31" t="s">
        <v>23</v>
      </c>
      <c r="R264" s="31" t="s">
        <v>644</v>
      </c>
      <c r="S264" s="31">
        <v>0</v>
      </c>
      <c r="T264" s="31" t="s">
        <v>46</v>
      </c>
      <c r="U264" s="31">
        <v>1</v>
      </c>
      <c r="V264" s="31">
        <v>2</v>
      </c>
      <c r="W264" s="31">
        <v>20</v>
      </c>
      <c r="X264" s="31">
        <v>1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 t="s">
        <v>567</v>
      </c>
      <c r="AN264" s="31">
        <v>1</v>
      </c>
      <c r="AO264" s="31" t="s">
        <v>1091</v>
      </c>
      <c r="AP264" s="31">
        <v>2</v>
      </c>
      <c r="AQ264" s="31" t="s">
        <v>862</v>
      </c>
      <c r="AR264" s="31">
        <v>0</v>
      </c>
      <c r="AS264" s="31">
        <v>5</v>
      </c>
      <c r="AT264" s="31">
        <v>30</v>
      </c>
      <c r="AU264" s="31">
        <v>0</v>
      </c>
      <c r="AV264" s="31">
        <v>2</v>
      </c>
      <c r="AW264" s="31">
        <v>1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1</v>
      </c>
      <c r="BG264" s="31" t="s">
        <v>552</v>
      </c>
      <c r="BH264" s="31" t="s">
        <v>652</v>
      </c>
      <c r="BI264" s="31">
        <v>2</v>
      </c>
      <c r="BJ264" s="31">
        <v>2</v>
      </c>
      <c r="BK264" s="31">
        <v>2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f t="shared" si="29"/>
        <v>0</v>
      </c>
      <c r="BS264" s="31" t="s">
        <v>184</v>
      </c>
      <c r="BT264" s="31" t="s">
        <v>38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 t="s">
        <v>1707</v>
      </c>
      <c r="CH264" s="34">
        <v>0</v>
      </c>
      <c r="CI264" s="32">
        <v>0</v>
      </c>
      <c r="CJ264" s="32">
        <v>0</v>
      </c>
      <c r="CK264" s="32">
        <v>0</v>
      </c>
      <c r="CL264" s="32">
        <v>0</v>
      </c>
      <c r="CN264" s="32">
        <v>1</v>
      </c>
      <c r="CO264" s="32">
        <v>0</v>
      </c>
      <c r="CP264" s="32">
        <v>0</v>
      </c>
      <c r="CQ264" s="32">
        <v>0</v>
      </c>
      <c r="CR264" s="32">
        <v>0</v>
      </c>
      <c r="CS264" s="32">
        <v>0</v>
      </c>
      <c r="CT264" s="32">
        <v>0</v>
      </c>
      <c r="CU264" s="32">
        <v>0</v>
      </c>
      <c r="CV264" s="35">
        <v>0</v>
      </c>
      <c r="CW264" s="35">
        <v>0</v>
      </c>
      <c r="CX264" s="35">
        <v>0</v>
      </c>
      <c r="CY264" s="35">
        <v>0</v>
      </c>
      <c r="CZ264" s="35">
        <v>0</v>
      </c>
      <c r="DB264" s="32">
        <f t="shared" si="28"/>
        <v>1</v>
      </c>
      <c r="DC264" s="32">
        <f t="shared" si="28"/>
        <v>0</v>
      </c>
      <c r="DD264" s="32">
        <f t="shared" si="28"/>
        <v>0</v>
      </c>
      <c r="DE264" s="32">
        <f t="shared" si="27"/>
        <v>0</v>
      </c>
      <c r="DF264" s="32">
        <f t="shared" si="27"/>
        <v>0</v>
      </c>
      <c r="DG264" s="35">
        <f t="shared" si="27"/>
        <v>0</v>
      </c>
      <c r="DH264" s="35">
        <f t="shared" si="24"/>
        <v>0</v>
      </c>
      <c r="DI264" s="35">
        <f t="shared" si="24"/>
        <v>0</v>
      </c>
      <c r="DJ264" s="35">
        <f t="shared" si="24"/>
        <v>0</v>
      </c>
      <c r="JWI264" s="31"/>
      <c r="PSW264" s="31"/>
    </row>
    <row r="265" spans="1:114 7367:7367 11333:11333" x14ac:dyDescent="0.25">
      <c r="A265" s="32">
        <v>11</v>
      </c>
      <c r="B265" s="32" t="s">
        <v>1798</v>
      </c>
      <c r="C265" s="32" t="s">
        <v>1799</v>
      </c>
      <c r="D265" s="32" t="s">
        <v>1800</v>
      </c>
      <c r="E265" s="32" t="s">
        <v>573</v>
      </c>
      <c r="F265" s="32">
        <v>1</v>
      </c>
      <c r="G265" s="32">
        <v>0</v>
      </c>
      <c r="H265" s="32" t="str">
        <f t="shared" si="26"/>
        <v>ok</v>
      </c>
      <c r="I265" s="24" t="s">
        <v>1801</v>
      </c>
      <c r="J265" s="24" t="s">
        <v>1801</v>
      </c>
      <c r="K265" s="31">
        <v>404</v>
      </c>
      <c r="L265" s="31">
        <v>3784</v>
      </c>
      <c r="M265" s="31" t="s">
        <v>1802</v>
      </c>
      <c r="N265" s="31" t="s">
        <v>1803</v>
      </c>
      <c r="O265" s="31">
        <v>36</v>
      </c>
      <c r="P265" s="31">
        <v>4</v>
      </c>
      <c r="Q265" s="31" t="s">
        <v>23</v>
      </c>
      <c r="R265" s="31" t="s">
        <v>969</v>
      </c>
      <c r="S265" s="31">
        <v>0</v>
      </c>
      <c r="T265" s="31" t="s">
        <v>46</v>
      </c>
      <c r="U265" s="31">
        <v>2</v>
      </c>
      <c r="V265" s="31">
        <v>0</v>
      </c>
      <c r="W265" s="31">
        <v>0</v>
      </c>
      <c r="X265" s="31">
        <v>4</v>
      </c>
      <c r="Y265" s="31">
        <v>0</v>
      </c>
      <c r="Z265" s="31">
        <v>0</v>
      </c>
      <c r="AA265" s="31">
        <v>0</v>
      </c>
      <c r="AB265" s="31">
        <v>0</v>
      </c>
      <c r="AC265" s="31">
        <v>1</v>
      </c>
      <c r="AD265" s="31">
        <v>0</v>
      </c>
      <c r="AE265" s="31">
        <v>5</v>
      </c>
      <c r="AF265" s="31">
        <v>0</v>
      </c>
      <c r="AG265" s="31">
        <v>2</v>
      </c>
      <c r="AH265" s="31">
        <v>0</v>
      </c>
      <c r="AI265" s="31">
        <v>0</v>
      </c>
      <c r="AJ265" s="31">
        <v>3</v>
      </c>
      <c r="AK265" s="31">
        <v>0</v>
      </c>
      <c r="AL265" s="31">
        <v>0</v>
      </c>
      <c r="AM265" s="31" t="s">
        <v>543</v>
      </c>
      <c r="AN265" s="31">
        <v>5</v>
      </c>
      <c r="AO265" s="31" t="s">
        <v>1804</v>
      </c>
      <c r="AP265" s="31">
        <v>2</v>
      </c>
      <c r="AQ265" s="31" t="s">
        <v>93</v>
      </c>
      <c r="AR265" s="31">
        <v>1</v>
      </c>
      <c r="AS265" s="31">
        <v>0</v>
      </c>
      <c r="AT265" s="31">
        <v>0</v>
      </c>
      <c r="AU265" s="31">
        <v>0</v>
      </c>
      <c r="AV265" s="31">
        <v>3</v>
      </c>
      <c r="AW265" s="31">
        <v>1</v>
      </c>
      <c r="AX265" s="31">
        <v>0</v>
      </c>
      <c r="AY265" s="31">
        <v>0</v>
      </c>
      <c r="AZ265" s="31">
        <v>0</v>
      </c>
      <c r="BA265" s="31">
        <v>2</v>
      </c>
      <c r="BB265" s="31">
        <v>0</v>
      </c>
      <c r="BC265" s="31">
        <v>0</v>
      </c>
      <c r="BD265" s="31">
        <v>0</v>
      </c>
      <c r="BE265" s="31">
        <v>0</v>
      </c>
      <c r="BF265" s="31">
        <v>2</v>
      </c>
      <c r="BG265" s="31" t="s">
        <v>552</v>
      </c>
      <c r="BH265" s="31" t="s">
        <v>652</v>
      </c>
      <c r="BI265" s="31">
        <v>2</v>
      </c>
      <c r="BJ265" s="31">
        <v>3</v>
      </c>
      <c r="BK265" s="31">
        <v>0</v>
      </c>
      <c r="BL265" s="31">
        <v>1</v>
      </c>
      <c r="BM265" s="31">
        <v>0</v>
      </c>
      <c r="BN265" s="31">
        <v>1</v>
      </c>
      <c r="BO265" s="31">
        <v>0</v>
      </c>
      <c r="BP265" s="31">
        <v>0</v>
      </c>
      <c r="BQ265" s="31">
        <v>0</v>
      </c>
      <c r="BR265" s="31">
        <f t="shared" si="29"/>
        <v>0</v>
      </c>
      <c r="BS265" s="31" t="s">
        <v>96</v>
      </c>
      <c r="BT265" s="31" t="s">
        <v>38</v>
      </c>
      <c r="BU265" s="31">
        <v>0</v>
      </c>
      <c r="BV265" s="31">
        <v>0</v>
      </c>
      <c r="BW265" s="31">
        <v>0</v>
      </c>
      <c r="BX265" s="31">
        <v>0</v>
      </c>
      <c r="BY265" s="31">
        <v>0</v>
      </c>
      <c r="BZ265" s="31">
        <v>0</v>
      </c>
      <c r="CA265" s="31">
        <v>0</v>
      </c>
      <c r="CB265" s="31">
        <v>0</v>
      </c>
      <c r="CC265" s="31">
        <v>0</v>
      </c>
      <c r="CD265" s="31">
        <v>0</v>
      </c>
      <c r="CE265" s="31" t="s">
        <v>717</v>
      </c>
      <c r="CH265" s="34">
        <v>1</v>
      </c>
      <c r="CI265" s="32">
        <v>0</v>
      </c>
      <c r="CJ265" s="32">
        <v>0</v>
      </c>
      <c r="CK265" s="32">
        <v>0</v>
      </c>
      <c r="CL265" s="32">
        <v>1</v>
      </c>
      <c r="CN265" s="32">
        <v>1</v>
      </c>
      <c r="CO265" s="32">
        <v>0</v>
      </c>
      <c r="CP265" s="32">
        <v>0</v>
      </c>
      <c r="CQ265" s="32">
        <v>0</v>
      </c>
      <c r="CR265" s="32">
        <v>1</v>
      </c>
      <c r="CS265" s="32">
        <v>1</v>
      </c>
      <c r="CT265" s="32">
        <v>0</v>
      </c>
      <c r="CU265" s="32">
        <v>1</v>
      </c>
      <c r="CV265" s="35">
        <v>0</v>
      </c>
      <c r="CW265" s="35">
        <v>0</v>
      </c>
      <c r="CX265" s="35">
        <v>1</v>
      </c>
      <c r="CY265" s="35">
        <v>0</v>
      </c>
      <c r="CZ265" s="35">
        <v>0</v>
      </c>
      <c r="DB265" s="32">
        <f t="shared" si="28"/>
        <v>1</v>
      </c>
      <c r="DC265" s="32">
        <f t="shared" si="28"/>
        <v>0</v>
      </c>
      <c r="DD265" s="32">
        <f t="shared" si="28"/>
        <v>0</v>
      </c>
      <c r="DE265" s="32">
        <f t="shared" si="27"/>
        <v>0</v>
      </c>
      <c r="DF265" s="32">
        <f t="shared" si="27"/>
        <v>1</v>
      </c>
      <c r="DG265" s="35">
        <f t="shared" si="27"/>
        <v>0</v>
      </c>
      <c r="DH265" s="35">
        <f t="shared" si="24"/>
        <v>0</v>
      </c>
      <c r="DI265" s="35">
        <f t="shared" si="24"/>
        <v>0</v>
      </c>
      <c r="DJ265" s="35">
        <f t="shared" si="24"/>
        <v>0</v>
      </c>
      <c r="JWI265" s="31"/>
      <c r="PSW265" s="31"/>
    </row>
    <row r="266" spans="1:114 7367:7367 11333:11333" x14ac:dyDescent="0.25">
      <c r="A266" s="32">
        <v>213</v>
      </c>
      <c r="B266" s="32" t="s">
        <v>1805</v>
      </c>
      <c r="C266" s="32" t="s">
        <v>1806</v>
      </c>
      <c r="D266" s="32" t="s">
        <v>1807</v>
      </c>
      <c r="E266" s="32" t="s">
        <v>573</v>
      </c>
      <c r="F266" s="32">
        <v>1</v>
      </c>
      <c r="G266" s="32">
        <v>0</v>
      </c>
      <c r="H266" s="32" t="str">
        <f t="shared" si="26"/>
        <v>ok</v>
      </c>
      <c r="I266" s="24" t="s">
        <v>1808</v>
      </c>
      <c r="J266" s="24" t="s">
        <v>1808</v>
      </c>
      <c r="K266" s="31">
        <v>8559</v>
      </c>
      <c r="L266" s="31">
        <v>9252</v>
      </c>
      <c r="M266" s="31" t="s">
        <v>623</v>
      </c>
      <c r="N266" s="31" t="s">
        <v>665</v>
      </c>
      <c r="O266" s="31">
        <v>260</v>
      </c>
      <c r="P266" s="31">
        <v>6</v>
      </c>
      <c r="Q266" s="31" t="s">
        <v>23</v>
      </c>
      <c r="R266" s="31" t="s">
        <v>666</v>
      </c>
      <c r="S266" s="31">
        <v>0</v>
      </c>
      <c r="T266" s="31" t="s">
        <v>46</v>
      </c>
      <c r="U266" s="31">
        <v>2</v>
      </c>
      <c r="V266" s="31">
        <v>0</v>
      </c>
      <c r="W266" s="31">
        <v>10.3</v>
      </c>
      <c r="X266" s="31">
        <v>2</v>
      </c>
      <c r="Y266" s="31">
        <v>0</v>
      </c>
      <c r="Z266" s="31">
        <v>0</v>
      </c>
      <c r="AA266" s="31">
        <v>1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 t="s">
        <v>659</v>
      </c>
      <c r="AN266" s="31">
        <v>2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  <c r="AW266" s="31">
        <v>1</v>
      </c>
      <c r="AX266" s="31">
        <v>0</v>
      </c>
      <c r="AY266" s="31">
        <v>0</v>
      </c>
      <c r="AZ266" s="31">
        <v>0</v>
      </c>
      <c r="BA266" s="31">
        <v>0</v>
      </c>
      <c r="BB266" s="31">
        <v>0</v>
      </c>
      <c r="BC266" s="31">
        <v>0</v>
      </c>
      <c r="BD266" s="31">
        <v>0</v>
      </c>
      <c r="BE266" s="31">
        <v>0</v>
      </c>
      <c r="BF266" s="31">
        <v>1</v>
      </c>
      <c r="BG266" s="31" t="s">
        <v>552</v>
      </c>
      <c r="BH266" s="31" t="s">
        <v>595</v>
      </c>
      <c r="BI266" s="31">
        <v>0</v>
      </c>
      <c r="BJ266" s="31">
        <v>0</v>
      </c>
      <c r="BK266" s="31">
        <v>0</v>
      </c>
      <c r="BL266" s="31">
        <v>1</v>
      </c>
      <c r="BM266" s="31">
        <v>0</v>
      </c>
      <c r="BN266" s="31">
        <v>0</v>
      </c>
      <c r="BO266" s="31">
        <v>0</v>
      </c>
      <c r="BP266" s="31">
        <v>0</v>
      </c>
      <c r="BQ266" s="31">
        <v>0</v>
      </c>
      <c r="BR266" s="31">
        <f t="shared" si="29"/>
        <v>0</v>
      </c>
      <c r="BS266" s="31">
        <v>0</v>
      </c>
      <c r="BT266" s="31">
        <v>0</v>
      </c>
      <c r="BU266" s="31">
        <v>0</v>
      </c>
      <c r="BV266" s="31">
        <v>0</v>
      </c>
      <c r="BW266" s="31">
        <v>0</v>
      </c>
      <c r="BX266" s="31">
        <v>0</v>
      </c>
      <c r="BY266" s="31">
        <v>0</v>
      </c>
      <c r="BZ266" s="31">
        <v>0</v>
      </c>
      <c r="CA266" s="31">
        <v>0</v>
      </c>
      <c r="CB266" s="31">
        <v>0</v>
      </c>
      <c r="CC266" s="31">
        <v>0</v>
      </c>
      <c r="CD266" s="31">
        <v>0</v>
      </c>
      <c r="CE266" s="31" t="s">
        <v>638</v>
      </c>
      <c r="CH266" s="34">
        <v>0</v>
      </c>
      <c r="CI266" s="32">
        <v>0</v>
      </c>
      <c r="CJ266" s="32">
        <v>0</v>
      </c>
      <c r="CK266" s="32">
        <v>0</v>
      </c>
      <c r="CL266" s="32">
        <v>0</v>
      </c>
      <c r="CN266" s="32">
        <v>1</v>
      </c>
      <c r="CO266" s="32">
        <v>0</v>
      </c>
      <c r="CP266" s="32">
        <v>1</v>
      </c>
      <c r="CQ266" s="32">
        <v>0</v>
      </c>
      <c r="CR266" s="32">
        <v>0</v>
      </c>
      <c r="CS266" s="32">
        <v>0</v>
      </c>
      <c r="CT266" s="32">
        <v>0</v>
      </c>
      <c r="CU266" s="32">
        <v>0</v>
      </c>
      <c r="CV266" s="35">
        <v>0</v>
      </c>
      <c r="CW266" s="35">
        <v>0</v>
      </c>
      <c r="CX266" s="35">
        <v>0</v>
      </c>
      <c r="CY266" s="35">
        <v>0</v>
      </c>
      <c r="CZ266" s="35">
        <v>0</v>
      </c>
      <c r="DB266" s="32">
        <f t="shared" si="28"/>
        <v>1</v>
      </c>
      <c r="DC266" s="32">
        <f t="shared" si="28"/>
        <v>0</v>
      </c>
      <c r="DD266" s="32">
        <f t="shared" si="28"/>
        <v>0</v>
      </c>
      <c r="DE266" s="32">
        <f t="shared" si="27"/>
        <v>0</v>
      </c>
      <c r="DF266" s="32">
        <f t="shared" si="27"/>
        <v>0</v>
      </c>
      <c r="DG266" s="35">
        <f t="shared" si="27"/>
        <v>0</v>
      </c>
      <c r="DH266" s="35">
        <f t="shared" si="24"/>
        <v>0</v>
      </c>
      <c r="DI266" s="35">
        <f t="shared" si="24"/>
        <v>0</v>
      </c>
      <c r="DJ266" s="35">
        <f t="shared" si="24"/>
        <v>0</v>
      </c>
      <c r="JWI266" s="31"/>
      <c r="PSW266" s="31"/>
    </row>
    <row r="267" spans="1:114 7367:7367 11333:11333" x14ac:dyDescent="0.25">
      <c r="A267" s="32">
        <v>223</v>
      </c>
      <c r="B267" s="32" t="s">
        <v>1809</v>
      </c>
      <c r="C267" s="32" t="s">
        <v>1810</v>
      </c>
      <c r="D267" s="32" t="s">
        <v>1811</v>
      </c>
      <c r="E267" s="32" t="s">
        <v>573</v>
      </c>
      <c r="F267" s="32">
        <v>1</v>
      </c>
      <c r="G267" s="32">
        <v>0</v>
      </c>
      <c r="H267" s="32" t="str">
        <f t="shared" si="26"/>
        <v>ok</v>
      </c>
      <c r="I267" s="24" t="s">
        <v>1812</v>
      </c>
      <c r="J267" s="24" t="s">
        <v>1812</v>
      </c>
      <c r="K267" s="31">
        <v>8630</v>
      </c>
      <c r="L267" s="31">
        <v>9320</v>
      </c>
      <c r="M267" s="31" t="s">
        <v>623</v>
      </c>
      <c r="N267" s="31" t="s">
        <v>665</v>
      </c>
      <c r="O267" s="31">
        <v>260</v>
      </c>
      <c r="P267" s="31">
        <v>9</v>
      </c>
      <c r="Q267" s="31" t="s">
        <v>23</v>
      </c>
      <c r="R267" s="31" t="s">
        <v>666</v>
      </c>
      <c r="S267" s="31">
        <v>0</v>
      </c>
      <c r="T267" s="31" t="s">
        <v>46</v>
      </c>
      <c r="U267" s="31">
        <v>1</v>
      </c>
      <c r="V267" s="31">
        <v>2</v>
      </c>
      <c r="W267" s="31">
        <v>31.5</v>
      </c>
      <c r="X267" s="31">
        <v>2</v>
      </c>
      <c r="Y267" s="31">
        <v>0</v>
      </c>
      <c r="Z267" s="31">
        <v>3</v>
      </c>
      <c r="AA267" s="31">
        <v>1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4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 t="s">
        <v>659</v>
      </c>
      <c r="AN267" s="31">
        <v>4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  <c r="AW267" s="31">
        <v>2</v>
      </c>
      <c r="AX267" s="31">
        <v>1</v>
      </c>
      <c r="AY267" s="31">
        <v>0</v>
      </c>
      <c r="AZ267" s="31">
        <v>0</v>
      </c>
      <c r="BA267" s="31">
        <v>0</v>
      </c>
      <c r="BB267" s="31">
        <v>0</v>
      </c>
      <c r="BC267" s="31">
        <v>0</v>
      </c>
      <c r="BD267" s="31">
        <v>0</v>
      </c>
      <c r="BE267" s="31">
        <v>0</v>
      </c>
      <c r="BF267" s="31">
        <v>2</v>
      </c>
      <c r="BG267" s="31" t="s">
        <v>553</v>
      </c>
      <c r="BH267" s="31" t="s">
        <v>637</v>
      </c>
      <c r="BI267" s="31">
        <v>2</v>
      </c>
      <c r="BJ267" s="31">
        <v>2</v>
      </c>
      <c r="BK267" s="31">
        <v>0</v>
      </c>
      <c r="BL267" s="31">
        <v>0</v>
      </c>
      <c r="BM267" s="31">
        <v>0</v>
      </c>
      <c r="BN267" s="31">
        <v>0</v>
      </c>
      <c r="BO267" s="31">
        <v>0</v>
      </c>
      <c r="BP267" s="31">
        <v>0</v>
      </c>
      <c r="BQ267" s="31">
        <v>0</v>
      </c>
      <c r="BR267" s="31">
        <f t="shared" si="29"/>
        <v>0</v>
      </c>
      <c r="BS267" s="31">
        <v>0</v>
      </c>
      <c r="BT267" s="31">
        <v>0</v>
      </c>
      <c r="BU267" s="31">
        <v>0</v>
      </c>
      <c r="BV267" s="31">
        <v>0</v>
      </c>
      <c r="BW267" s="31">
        <v>0</v>
      </c>
      <c r="BX267" s="31">
        <v>0</v>
      </c>
      <c r="BY267" s="31">
        <v>0</v>
      </c>
      <c r="BZ267" s="31">
        <v>0</v>
      </c>
      <c r="CA267" s="31">
        <v>0</v>
      </c>
      <c r="CB267" s="31">
        <v>0</v>
      </c>
      <c r="CC267" s="31">
        <v>0</v>
      </c>
      <c r="CD267" s="31">
        <v>0</v>
      </c>
      <c r="CE267" s="31" t="s">
        <v>638</v>
      </c>
      <c r="CH267" s="34">
        <v>0</v>
      </c>
      <c r="CI267" s="32">
        <v>0</v>
      </c>
      <c r="CJ267" s="32">
        <v>0</v>
      </c>
      <c r="CK267" s="32">
        <v>0</v>
      </c>
      <c r="CL267" s="32">
        <v>0</v>
      </c>
      <c r="CN267" s="32">
        <v>1</v>
      </c>
      <c r="CO267" s="32">
        <v>1</v>
      </c>
      <c r="CP267" s="32">
        <v>1</v>
      </c>
      <c r="CQ267" s="32">
        <v>0</v>
      </c>
      <c r="CR267" s="32">
        <v>0</v>
      </c>
      <c r="CS267" s="32">
        <v>1</v>
      </c>
      <c r="CT267" s="32">
        <v>0</v>
      </c>
      <c r="CU267" s="32">
        <v>0</v>
      </c>
      <c r="CV267" s="35">
        <v>0</v>
      </c>
      <c r="CW267" s="35">
        <v>0</v>
      </c>
      <c r="CX267" s="35">
        <v>0</v>
      </c>
      <c r="CY267" s="35">
        <v>0</v>
      </c>
      <c r="CZ267" s="35">
        <v>0</v>
      </c>
      <c r="DB267" s="32">
        <f t="shared" si="28"/>
        <v>1</v>
      </c>
      <c r="DC267" s="32">
        <f t="shared" si="28"/>
        <v>1</v>
      </c>
      <c r="DD267" s="32">
        <f t="shared" si="28"/>
        <v>0</v>
      </c>
      <c r="DE267" s="32">
        <f t="shared" si="27"/>
        <v>0</v>
      </c>
      <c r="DF267" s="32">
        <f t="shared" si="27"/>
        <v>0</v>
      </c>
      <c r="DG267" s="35">
        <f t="shared" si="27"/>
        <v>0</v>
      </c>
      <c r="DH267" s="35">
        <f t="shared" si="24"/>
        <v>0</v>
      </c>
      <c r="DI267" s="35">
        <f t="shared" si="24"/>
        <v>0</v>
      </c>
      <c r="DJ267" s="35">
        <f t="shared" si="24"/>
        <v>0</v>
      </c>
      <c r="JWI267" s="31"/>
      <c r="PSW267" s="31"/>
    </row>
    <row r="268" spans="1:114 7367:7367 11333:11333" x14ac:dyDescent="0.25">
      <c r="A268" s="32">
        <v>221</v>
      </c>
      <c r="B268" s="32" t="s">
        <v>1813</v>
      </c>
      <c r="C268" s="32" t="s">
        <v>1810</v>
      </c>
      <c r="D268" s="32" t="s">
        <v>1814</v>
      </c>
      <c r="E268" s="32" t="s">
        <v>621</v>
      </c>
      <c r="F268" s="32">
        <v>0</v>
      </c>
      <c r="G268" s="32">
        <v>1</v>
      </c>
      <c r="H268" s="32" t="str">
        <f t="shared" si="26"/>
        <v>ok</v>
      </c>
      <c r="I268" s="24" t="s">
        <v>285</v>
      </c>
      <c r="J268" s="24" t="s">
        <v>285</v>
      </c>
      <c r="K268" s="31">
        <v>8623</v>
      </c>
      <c r="L268" s="31">
        <v>9313</v>
      </c>
      <c r="M268" s="31" t="s">
        <v>623</v>
      </c>
      <c r="N268" s="31" t="s">
        <v>665</v>
      </c>
      <c r="O268" s="31">
        <v>260</v>
      </c>
      <c r="P268" s="31">
        <v>9</v>
      </c>
      <c r="Q268" s="31" t="s">
        <v>23</v>
      </c>
      <c r="R268" s="31" t="s">
        <v>666</v>
      </c>
      <c r="S268" s="31">
        <v>0</v>
      </c>
      <c r="T268" s="31" t="s">
        <v>46</v>
      </c>
      <c r="U268" s="31">
        <v>1</v>
      </c>
      <c r="V268" s="31">
        <v>2</v>
      </c>
      <c r="W268" s="31">
        <v>33</v>
      </c>
      <c r="X268" s="31">
        <v>2</v>
      </c>
      <c r="Y268" s="31">
        <v>0</v>
      </c>
      <c r="Z268" s="31">
        <v>1</v>
      </c>
      <c r="AA268" s="31">
        <v>4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3</v>
      </c>
      <c r="AH268" s="31">
        <v>5</v>
      </c>
      <c r="AI268" s="31">
        <v>0</v>
      </c>
      <c r="AJ268" s="31">
        <v>0</v>
      </c>
      <c r="AK268" s="31">
        <v>0</v>
      </c>
      <c r="AL268" s="31">
        <v>0</v>
      </c>
      <c r="AM268" s="31" t="s">
        <v>540</v>
      </c>
      <c r="AN268" s="31">
        <v>5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2</v>
      </c>
      <c r="AX268" s="31">
        <v>1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2</v>
      </c>
      <c r="BG268" s="31" t="s">
        <v>553</v>
      </c>
      <c r="BH268" s="31" t="s">
        <v>637</v>
      </c>
      <c r="BI268" s="31">
        <v>2</v>
      </c>
      <c r="BJ268" s="31">
        <v>2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f t="shared" si="29"/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 t="s">
        <v>676</v>
      </c>
      <c r="CH268" s="34">
        <v>0</v>
      </c>
      <c r="CI268" s="32">
        <v>0</v>
      </c>
      <c r="CJ268" s="32">
        <v>0</v>
      </c>
      <c r="CK268" s="32">
        <v>0</v>
      </c>
      <c r="CL268" s="32">
        <v>0</v>
      </c>
      <c r="CN268" s="32">
        <v>1</v>
      </c>
      <c r="CO268" s="32">
        <v>1</v>
      </c>
      <c r="CP268" s="32">
        <v>1</v>
      </c>
      <c r="CQ268" s="32">
        <v>0</v>
      </c>
      <c r="CR268" s="32">
        <v>0</v>
      </c>
      <c r="CS268" s="32">
        <v>1</v>
      </c>
      <c r="CT268" s="32">
        <v>1</v>
      </c>
      <c r="CU268" s="32">
        <v>0</v>
      </c>
      <c r="CV268" s="35">
        <v>0</v>
      </c>
      <c r="CW268" s="35">
        <v>0</v>
      </c>
      <c r="CX268" s="35">
        <v>0</v>
      </c>
      <c r="CY268" s="35">
        <v>0</v>
      </c>
      <c r="CZ268" s="35">
        <v>0</v>
      </c>
      <c r="DB268" s="32">
        <f t="shared" si="28"/>
        <v>1</v>
      </c>
      <c r="DC268" s="32">
        <f t="shared" si="28"/>
        <v>1</v>
      </c>
      <c r="DD268" s="32">
        <f t="shared" si="28"/>
        <v>0</v>
      </c>
      <c r="DE268" s="32">
        <f t="shared" si="27"/>
        <v>0</v>
      </c>
      <c r="DF268" s="32">
        <f t="shared" si="27"/>
        <v>0</v>
      </c>
      <c r="DG268" s="35">
        <f t="shared" si="27"/>
        <v>0</v>
      </c>
      <c r="DH268" s="35">
        <f t="shared" si="24"/>
        <v>0</v>
      </c>
      <c r="DI268" s="35">
        <f t="shared" si="24"/>
        <v>0</v>
      </c>
      <c r="DJ268" s="35">
        <f t="shared" si="24"/>
        <v>0</v>
      </c>
      <c r="JWI268" s="31"/>
      <c r="PSW268" s="31"/>
    </row>
    <row r="269" spans="1:114 7367:7367 11333:11333" x14ac:dyDescent="0.25">
      <c r="A269" s="32">
        <v>222</v>
      </c>
      <c r="B269" s="32" t="s">
        <v>1815</v>
      </c>
      <c r="C269" s="32" t="s">
        <v>1810</v>
      </c>
      <c r="D269" s="32" t="s">
        <v>1816</v>
      </c>
      <c r="E269" s="32" t="s">
        <v>621</v>
      </c>
      <c r="F269" s="32">
        <v>0</v>
      </c>
      <c r="G269" s="32">
        <v>1</v>
      </c>
      <c r="H269" s="32" t="str">
        <f t="shared" ref="H269:H294" si="30">IF(J269=CONCATENATE(C269," ",D269),"ok","CHECK")</f>
        <v>ok</v>
      </c>
      <c r="I269" s="24" t="s">
        <v>403</v>
      </c>
      <c r="J269" s="24" t="s">
        <v>403</v>
      </c>
      <c r="K269" s="31">
        <v>8629</v>
      </c>
      <c r="L269" s="31">
        <v>9319</v>
      </c>
      <c r="M269" s="31" t="s">
        <v>623</v>
      </c>
      <c r="N269" s="31" t="s">
        <v>665</v>
      </c>
      <c r="O269" s="31">
        <v>260</v>
      </c>
      <c r="P269" s="31">
        <v>9</v>
      </c>
      <c r="Q269" s="31" t="s">
        <v>23</v>
      </c>
      <c r="R269" s="31" t="s">
        <v>666</v>
      </c>
      <c r="S269" s="31">
        <v>0</v>
      </c>
      <c r="T269" s="31" t="s">
        <v>46</v>
      </c>
      <c r="U269" s="31">
        <v>2</v>
      </c>
      <c r="V269" s="31">
        <v>2</v>
      </c>
      <c r="W269" s="31">
        <v>34.75</v>
      </c>
      <c r="X269" s="31">
        <v>2</v>
      </c>
      <c r="Y269" s="31">
        <v>0</v>
      </c>
      <c r="Z269" s="31">
        <v>1</v>
      </c>
      <c r="AA269" s="31">
        <v>3</v>
      </c>
      <c r="AB269" s="31">
        <v>4</v>
      </c>
      <c r="AC269" s="31">
        <v>0</v>
      </c>
      <c r="AD269" s="31">
        <v>0</v>
      </c>
      <c r="AE269" s="31">
        <v>0</v>
      </c>
      <c r="AF269" s="31">
        <v>0</v>
      </c>
      <c r="AG269" s="31">
        <v>5</v>
      </c>
      <c r="AH269" s="31">
        <v>6</v>
      </c>
      <c r="AI269" s="31">
        <v>0</v>
      </c>
      <c r="AJ269" s="31">
        <v>0</v>
      </c>
      <c r="AK269" s="31">
        <v>0</v>
      </c>
      <c r="AL269" s="31">
        <v>0</v>
      </c>
      <c r="AM269" s="31" t="s">
        <v>540</v>
      </c>
      <c r="AN269" s="31">
        <v>6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0</v>
      </c>
      <c r="AU269" s="31">
        <v>0</v>
      </c>
      <c r="AV269" s="31">
        <v>0</v>
      </c>
      <c r="AW269" s="31">
        <v>2</v>
      </c>
      <c r="AX269" s="31">
        <v>1</v>
      </c>
      <c r="AY269" s="31">
        <v>0</v>
      </c>
      <c r="AZ269" s="31">
        <v>0</v>
      </c>
      <c r="BA269" s="31">
        <v>0</v>
      </c>
      <c r="BB269" s="31">
        <v>0</v>
      </c>
      <c r="BC269" s="31">
        <v>0</v>
      </c>
      <c r="BD269" s="31">
        <v>0</v>
      </c>
      <c r="BE269" s="31">
        <v>0</v>
      </c>
      <c r="BF269" s="31">
        <v>2</v>
      </c>
      <c r="BG269" s="31" t="s">
        <v>553</v>
      </c>
      <c r="BH269" s="31" t="s">
        <v>637</v>
      </c>
      <c r="BI269" s="31">
        <v>2</v>
      </c>
      <c r="BJ269" s="31">
        <v>2</v>
      </c>
      <c r="BK269" s="31">
        <v>0</v>
      </c>
      <c r="BL269" s="31">
        <v>0</v>
      </c>
      <c r="BM269" s="31">
        <v>0</v>
      </c>
      <c r="BN269" s="31">
        <v>0</v>
      </c>
      <c r="BO269" s="31">
        <v>0</v>
      </c>
      <c r="BP269" s="31">
        <v>0</v>
      </c>
      <c r="BQ269" s="31">
        <v>0</v>
      </c>
      <c r="BR269" s="31">
        <f t="shared" si="29"/>
        <v>0</v>
      </c>
      <c r="BS269" s="31">
        <v>0</v>
      </c>
      <c r="BT269" s="31">
        <v>0</v>
      </c>
      <c r="BU269" s="31">
        <v>0</v>
      </c>
      <c r="BV269" s="31">
        <v>0</v>
      </c>
      <c r="BW269" s="31">
        <v>0</v>
      </c>
      <c r="BX269" s="31">
        <v>0</v>
      </c>
      <c r="BY269" s="31">
        <v>0</v>
      </c>
      <c r="BZ269" s="31">
        <v>0</v>
      </c>
      <c r="CA269" s="31">
        <v>0</v>
      </c>
      <c r="CB269" s="31">
        <v>0</v>
      </c>
      <c r="CC269" s="31">
        <v>0</v>
      </c>
      <c r="CD269" s="31">
        <v>0</v>
      </c>
      <c r="CE269" s="31" t="s">
        <v>1817</v>
      </c>
      <c r="CH269" s="34">
        <v>0</v>
      </c>
      <c r="CI269" s="32">
        <v>0</v>
      </c>
      <c r="CJ269" s="32">
        <v>0</v>
      </c>
      <c r="CK269" s="32">
        <v>0</v>
      </c>
      <c r="CL269" s="32">
        <v>0</v>
      </c>
      <c r="CN269" s="32">
        <v>1</v>
      </c>
      <c r="CO269" s="32">
        <v>1</v>
      </c>
      <c r="CP269" s="32">
        <v>1</v>
      </c>
      <c r="CQ269" s="32">
        <v>1</v>
      </c>
      <c r="CR269" s="32">
        <v>0</v>
      </c>
      <c r="CS269" s="32">
        <v>1</v>
      </c>
      <c r="CT269" s="32">
        <v>1</v>
      </c>
      <c r="CU269" s="32">
        <v>0</v>
      </c>
      <c r="CV269" s="35">
        <v>0</v>
      </c>
      <c r="CW269" s="35">
        <v>0</v>
      </c>
      <c r="CX269" s="35">
        <v>0</v>
      </c>
      <c r="CY269" s="35">
        <v>0</v>
      </c>
      <c r="CZ269" s="35">
        <v>0</v>
      </c>
      <c r="DB269" s="32">
        <f t="shared" si="28"/>
        <v>1</v>
      </c>
      <c r="DC269" s="32">
        <f t="shared" si="28"/>
        <v>1</v>
      </c>
      <c r="DD269" s="32">
        <f t="shared" si="28"/>
        <v>0</v>
      </c>
      <c r="DE269" s="32">
        <f t="shared" si="27"/>
        <v>0</v>
      </c>
      <c r="DF269" s="32">
        <f t="shared" si="27"/>
        <v>0</v>
      </c>
      <c r="DG269" s="35">
        <f t="shared" si="27"/>
        <v>0</v>
      </c>
      <c r="DH269" s="35">
        <f t="shared" si="24"/>
        <v>0</v>
      </c>
      <c r="DI269" s="35">
        <f t="shared" si="24"/>
        <v>0</v>
      </c>
      <c r="DJ269" s="35">
        <f t="shared" si="24"/>
        <v>0</v>
      </c>
      <c r="JWI269" s="31"/>
      <c r="PSW269" s="31"/>
    </row>
    <row r="270" spans="1:114 7367:7367 11333:11333" x14ac:dyDescent="0.25">
      <c r="A270" s="32">
        <v>249</v>
      </c>
      <c r="B270" s="32" t="s">
        <v>1818</v>
      </c>
      <c r="C270" s="32" t="s">
        <v>1819</v>
      </c>
      <c r="D270" s="32" t="s">
        <v>1820</v>
      </c>
      <c r="E270" s="32" t="s">
        <v>621</v>
      </c>
      <c r="F270" s="32">
        <v>0</v>
      </c>
      <c r="G270" s="32">
        <v>1</v>
      </c>
      <c r="H270" s="32" t="str">
        <f t="shared" si="30"/>
        <v>ok</v>
      </c>
      <c r="I270" s="24" t="s">
        <v>1821</v>
      </c>
      <c r="J270" s="24" t="s">
        <v>330</v>
      </c>
      <c r="K270" s="31">
        <v>8449</v>
      </c>
      <c r="L270" s="31">
        <v>9572</v>
      </c>
      <c r="M270" s="31" t="s">
        <v>623</v>
      </c>
      <c r="N270" s="31" t="s">
        <v>624</v>
      </c>
      <c r="O270" s="31">
        <v>309</v>
      </c>
      <c r="P270" s="31">
        <v>5</v>
      </c>
      <c r="Q270" s="31" t="s">
        <v>23</v>
      </c>
      <c r="R270" s="31" t="s">
        <v>644</v>
      </c>
      <c r="S270" s="31">
        <v>0</v>
      </c>
      <c r="T270" s="31" t="s">
        <v>46</v>
      </c>
      <c r="U270" s="31">
        <v>1</v>
      </c>
      <c r="V270" s="31">
        <v>2</v>
      </c>
      <c r="W270" s="31">
        <v>11.2</v>
      </c>
      <c r="X270" s="31">
        <v>0</v>
      </c>
      <c r="Y270" s="31">
        <v>0</v>
      </c>
      <c r="Z270" s="31">
        <v>2</v>
      </c>
      <c r="AA270" s="31">
        <v>1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3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 t="s">
        <v>659</v>
      </c>
      <c r="AN270" s="31">
        <v>3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31">
        <v>0</v>
      </c>
      <c r="AV270" s="31">
        <v>0</v>
      </c>
      <c r="AW270" s="31">
        <v>0</v>
      </c>
      <c r="AX270" s="31">
        <v>0</v>
      </c>
      <c r="AY270" s="31">
        <v>0</v>
      </c>
      <c r="AZ270" s="31">
        <v>0</v>
      </c>
      <c r="BA270" s="31">
        <v>0</v>
      </c>
      <c r="BB270" s="31">
        <v>0</v>
      </c>
      <c r="BC270" s="31">
        <v>0</v>
      </c>
      <c r="BD270" s="31">
        <v>0</v>
      </c>
      <c r="BE270" s="31">
        <v>0</v>
      </c>
      <c r="BF270" s="31">
        <v>0</v>
      </c>
      <c r="BG270" s="31" t="s">
        <v>555</v>
      </c>
      <c r="BH270" s="31" t="s">
        <v>105</v>
      </c>
      <c r="BI270" s="31">
        <v>0</v>
      </c>
      <c r="BJ270" s="31">
        <v>0</v>
      </c>
      <c r="BK270" s="31">
        <v>0</v>
      </c>
      <c r="BL270" s="31">
        <v>0</v>
      </c>
      <c r="BM270" s="31">
        <v>0</v>
      </c>
      <c r="BN270" s="31">
        <v>0</v>
      </c>
      <c r="BO270" s="31">
        <v>0</v>
      </c>
      <c r="BP270" s="31">
        <v>0</v>
      </c>
      <c r="BQ270" s="31">
        <v>0</v>
      </c>
      <c r="BR270" s="31">
        <f t="shared" si="29"/>
        <v>0</v>
      </c>
      <c r="BS270" s="31">
        <v>0</v>
      </c>
      <c r="BT270" s="31">
        <v>0</v>
      </c>
      <c r="BU270" s="31">
        <v>0</v>
      </c>
      <c r="BV270" s="31">
        <v>0</v>
      </c>
      <c r="BW270" s="31">
        <v>0</v>
      </c>
      <c r="BX270" s="31">
        <v>0</v>
      </c>
      <c r="BY270" s="31">
        <v>0</v>
      </c>
      <c r="BZ270" s="31">
        <v>0</v>
      </c>
      <c r="CA270" s="31">
        <v>0</v>
      </c>
      <c r="CB270" s="31">
        <v>0</v>
      </c>
      <c r="CC270" s="31">
        <v>0</v>
      </c>
      <c r="CD270" s="31">
        <v>0</v>
      </c>
      <c r="CE270" s="31" t="s">
        <v>596</v>
      </c>
      <c r="CH270" s="34">
        <v>0</v>
      </c>
      <c r="CI270" s="32">
        <v>0</v>
      </c>
      <c r="CJ270" s="32">
        <v>0</v>
      </c>
      <c r="CK270" s="32">
        <v>0</v>
      </c>
      <c r="CL270" s="32">
        <v>0</v>
      </c>
      <c r="CN270" s="32">
        <v>0</v>
      </c>
      <c r="CO270" s="32">
        <v>1</v>
      </c>
      <c r="CP270" s="32">
        <v>1</v>
      </c>
      <c r="CQ270" s="32">
        <v>0</v>
      </c>
      <c r="CR270" s="32">
        <v>0</v>
      </c>
      <c r="CS270" s="32">
        <v>1</v>
      </c>
      <c r="CT270" s="32">
        <v>0</v>
      </c>
      <c r="CU270" s="32">
        <v>0</v>
      </c>
      <c r="CV270" s="35">
        <v>0</v>
      </c>
      <c r="CW270" s="35">
        <v>0</v>
      </c>
      <c r="CX270" s="35">
        <v>0</v>
      </c>
      <c r="CY270" s="35">
        <v>0</v>
      </c>
      <c r="CZ270" s="35">
        <v>0</v>
      </c>
      <c r="DB270" s="32">
        <f t="shared" si="28"/>
        <v>0</v>
      </c>
      <c r="DC270" s="32">
        <f t="shared" si="28"/>
        <v>0</v>
      </c>
      <c r="DD270" s="32">
        <f t="shared" si="28"/>
        <v>0</v>
      </c>
      <c r="DE270" s="32">
        <f t="shared" si="27"/>
        <v>0</v>
      </c>
      <c r="DF270" s="32">
        <f t="shared" si="27"/>
        <v>0</v>
      </c>
      <c r="DG270" s="35">
        <f t="shared" si="27"/>
        <v>0</v>
      </c>
      <c r="DH270" s="35">
        <f t="shared" si="24"/>
        <v>0</v>
      </c>
      <c r="DI270" s="35">
        <f t="shared" si="24"/>
        <v>0</v>
      </c>
      <c r="DJ270" s="35">
        <f t="shared" si="24"/>
        <v>0</v>
      </c>
      <c r="JWI270" s="31"/>
      <c r="PSW270" s="31"/>
    </row>
    <row r="271" spans="1:114 7367:7367 11333:11333" x14ac:dyDescent="0.25">
      <c r="A271" s="32">
        <v>10</v>
      </c>
      <c r="B271" s="32" t="s">
        <v>1822</v>
      </c>
      <c r="C271" s="32" t="s">
        <v>1823</v>
      </c>
      <c r="D271" s="32" t="s">
        <v>1824</v>
      </c>
      <c r="E271" s="32" t="s">
        <v>573</v>
      </c>
      <c r="F271" s="32">
        <v>1</v>
      </c>
      <c r="G271" s="32">
        <v>0</v>
      </c>
      <c r="H271" s="32" t="str">
        <f t="shared" si="30"/>
        <v>ok</v>
      </c>
      <c r="I271" s="24" t="s">
        <v>1825</v>
      </c>
      <c r="J271" s="24" t="s">
        <v>1825</v>
      </c>
      <c r="K271" s="31">
        <v>352</v>
      </c>
      <c r="L271" s="31">
        <v>3750</v>
      </c>
      <c r="M271" s="31" t="s">
        <v>1802</v>
      </c>
      <c r="N271" s="31" t="s">
        <v>1826</v>
      </c>
      <c r="O271" s="31">
        <v>67</v>
      </c>
      <c r="P271" s="31">
        <v>3</v>
      </c>
      <c r="Q271" s="31" t="s">
        <v>23</v>
      </c>
      <c r="R271" s="31" t="s">
        <v>969</v>
      </c>
      <c r="S271" s="31">
        <v>0</v>
      </c>
      <c r="T271" s="31" t="s">
        <v>46</v>
      </c>
      <c r="U271" s="31">
        <v>2</v>
      </c>
      <c r="V271" s="31">
        <v>2</v>
      </c>
      <c r="W271" s="31">
        <v>850</v>
      </c>
      <c r="X271" s="31">
        <v>2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1</v>
      </c>
      <c r="AI271" s="31">
        <v>0</v>
      </c>
      <c r="AJ271" s="31">
        <v>0</v>
      </c>
      <c r="AK271" s="31">
        <v>0</v>
      </c>
      <c r="AL271" s="31">
        <v>0</v>
      </c>
      <c r="AM271" s="31" t="s">
        <v>843</v>
      </c>
      <c r="AN271" s="31">
        <v>2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  <c r="AW271" s="31">
        <v>0</v>
      </c>
      <c r="AX271" s="31">
        <v>0</v>
      </c>
      <c r="AY271" s="31">
        <v>0</v>
      </c>
      <c r="AZ271" s="31">
        <v>0</v>
      </c>
      <c r="BA271" s="31">
        <v>0</v>
      </c>
      <c r="BB271" s="31">
        <v>1</v>
      </c>
      <c r="BC271" s="31">
        <v>0</v>
      </c>
      <c r="BD271" s="31">
        <v>0</v>
      </c>
      <c r="BE271" s="31">
        <v>0</v>
      </c>
      <c r="BF271" s="31">
        <v>1</v>
      </c>
      <c r="BG271" s="31" t="s">
        <v>148</v>
      </c>
      <c r="BH271" s="31" t="s">
        <v>994</v>
      </c>
      <c r="BI271" s="31">
        <v>0</v>
      </c>
      <c r="BJ271" s="31">
        <v>0</v>
      </c>
      <c r="BK271" s="31">
        <v>0</v>
      </c>
      <c r="BL271" s="31">
        <v>0</v>
      </c>
      <c r="BM271" s="31">
        <v>0</v>
      </c>
      <c r="BN271" s="31">
        <v>0</v>
      </c>
      <c r="BO271" s="31">
        <v>0</v>
      </c>
      <c r="BP271" s="31" t="s">
        <v>46</v>
      </c>
      <c r="BQ271" s="31">
        <v>0</v>
      </c>
      <c r="BR271" s="31">
        <f t="shared" si="29"/>
        <v>1</v>
      </c>
      <c r="BS271" s="31" t="s">
        <v>121</v>
      </c>
      <c r="BT271" s="31">
        <v>0</v>
      </c>
      <c r="BU271" s="31">
        <v>0</v>
      </c>
      <c r="BV271" s="31">
        <v>0</v>
      </c>
      <c r="BW271" s="31">
        <v>0</v>
      </c>
      <c r="BX271" s="31">
        <v>0</v>
      </c>
      <c r="BY271" s="31">
        <v>0</v>
      </c>
      <c r="BZ271" s="31">
        <v>0</v>
      </c>
      <c r="CA271" s="31">
        <v>0</v>
      </c>
      <c r="CB271" s="31">
        <v>0</v>
      </c>
      <c r="CC271" s="31">
        <v>0</v>
      </c>
      <c r="CD271" s="31">
        <v>0</v>
      </c>
      <c r="CE271" s="31" t="s">
        <v>1827</v>
      </c>
      <c r="CH271" s="34">
        <v>0</v>
      </c>
      <c r="CI271" s="32">
        <v>0</v>
      </c>
      <c r="CJ271" s="32">
        <v>0</v>
      </c>
      <c r="CK271" s="32">
        <v>1</v>
      </c>
      <c r="CL271" s="32">
        <v>1</v>
      </c>
      <c r="CN271" s="32">
        <v>1</v>
      </c>
      <c r="CO271" s="32">
        <v>0</v>
      </c>
      <c r="CP271" s="32">
        <v>0</v>
      </c>
      <c r="CQ271" s="32">
        <v>0</v>
      </c>
      <c r="CR271" s="32">
        <v>0</v>
      </c>
      <c r="CS271" s="32">
        <v>0</v>
      </c>
      <c r="CT271" s="32">
        <v>1</v>
      </c>
      <c r="CU271" s="32">
        <v>0</v>
      </c>
      <c r="CV271" s="35">
        <v>0</v>
      </c>
      <c r="CW271" s="35">
        <v>0</v>
      </c>
      <c r="CX271" s="35">
        <v>0</v>
      </c>
      <c r="CY271" s="35">
        <v>0</v>
      </c>
      <c r="CZ271" s="35">
        <v>0</v>
      </c>
      <c r="DB271" s="32">
        <f t="shared" si="28"/>
        <v>0</v>
      </c>
      <c r="DC271" s="32">
        <f t="shared" si="28"/>
        <v>0</v>
      </c>
      <c r="DD271" s="32">
        <f t="shared" si="28"/>
        <v>0</v>
      </c>
      <c r="DE271" s="32">
        <f t="shared" si="27"/>
        <v>0</v>
      </c>
      <c r="DF271" s="32">
        <f t="shared" si="27"/>
        <v>0</v>
      </c>
      <c r="DG271" s="35">
        <f t="shared" si="27"/>
        <v>1</v>
      </c>
      <c r="DH271" s="35">
        <f t="shared" si="24"/>
        <v>0</v>
      </c>
      <c r="DI271" s="35">
        <f t="shared" si="24"/>
        <v>0</v>
      </c>
      <c r="DJ271" s="35">
        <f t="shared" si="24"/>
        <v>0</v>
      </c>
      <c r="JWI271" s="31"/>
      <c r="PSW271" s="31"/>
    </row>
    <row r="272" spans="1:114 7367:7367 11333:11333" x14ac:dyDescent="0.25">
      <c r="A272" s="32">
        <v>2</v>
      </c>
      <c r="B272" s="32" t="s">
        <v>1828</v>
      </c>
      <c r="C272" s="32" t="s">
        <v>1829</v>
      </c>
      <c r="D272" s="32" t="s">
        <v>1830</v>
      </c>
      <c r="E272" s="32" t="s">
        <v>573</v>
      </c>
      <c r="F272" s="32">
        <v>1</v>
      </c>
      <c r="G272" s="32">
        <v>0</v>
      </c>
      <c r="H272" s="32" t="str">
        <f t="shared" si="30"/>
        <v>ok</v>
      </c>
      <c r="I272" s="24" t="s">
        <v>1831</v>
      </c>
      <c r="J272" s="24" t="s">
        <v>1831</v>
      </c>
      <c r="K272" s="31">
        <v>14</v>
      </c>
      <c r="L272" s="31">
        <v>11</v>
      </c>
      <c r="M272" s="31" t="s">
        <v>967</v>
      </c>
      <c r="N272" s="31" t="s">
        <v>968</v>
      </c>
      <c r="O272" s="31">
        <v>49</v>
      </c>
      <c r="P272" s="31">
        <v>5</v>
      </c>
      <c r="Q272" s="31" t="s">
        <v>19</v>
      </c>
      <c r="R272" s="31" t="s">
        <v>969</v>
      </c>
      <c r="S272" s="31">
        <v>0</v>
      </c>
      <c r="T272" s="31" t="s">
        <v>46</v>
      </c>
      <c r="U272" s="31">
        <v>1</v>
      </c>
      <c r="V272" s="31">
        <v>2</v>
      </c>
      <c r="W272" s="31">
        <v>1674.5</v>
      </c>
      <c r="X272" s="31">
        <v>1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2</v>
      </c>
      <c r="AI272" s="31">
        <v>0</v>
      </c>
      <c r="AJ272" s="31">
        <v>0</v>
      </c>
      <c r="AK272" s="31">
        <v>0</v>
      </c>
      <c r="AL272" s="31">
        <v>0</v>
      </c>
      <c r="AM272" s="31" t="s">
        <v>567</v>
      </c>
      <c r="AN272" s="31">
        <v>2</v>
      </c>
      <c r="AO272" s="31" t="s">
        <v>56</v>
      </c>
      <c r="AP272" s="31">
        <v>1</v>
      </c>
      <c r="AQ272" s="31" t="s">
        <v>93</v>
      </c>
      <c r="AR272" s="31">
        <v>1</v>
      </c>
      <c r="AS272" s="31">
        <v>0</v>
      </c>
      <c r="AT272" s="31">
        <v>0</v>
      </c>
      <c r="AU272" s="31">
        <v>0</v>
      </c>
      <c r="AV272" s="31">
        <v>0</v>
      </c>
      <c r="AW272" s="31">
        <v>3</v>
      </c>
      <c r="AX272" s="31">
        <v>1</v>
      </c>
      <c r="AY272" s="31">
        <v>0</v>
      </c>
      <c r="AZ272" s="31">
        <v>2</v>
      </c>
      <c r="BA272" s="31">
        <v>4</v>
      </c>
      <c r="BB272" s="31">
        <v>0</v>
      </c>
      <c r="BC272" s="31">
        <v>0</v>
      </c>
      <c r="BD272" s="31">
        <v>0</v>
      </c>
      <c r="BE272" s="31">
        <v>0</v>
      </c>
      <c r="BF272" s="31">
        <v>4</v>
      </c>
      <c r="BG272" s="31" t="s">
        <v>553</v>
      </c>
      <c r="BH272" s="31" t="s">
        <v>667</v>
      </c>
      <c r="BI272" s="31">
        <v>2</v>
      </c>
      <c r="BJ272" s="31">
        <v>9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f t="shared" si="29"/>
        <v>0</v>
      </c>
      <c r="BS272" s="31" t="s">
        <v>96</v>
      </c>
      <c r="BT272" s="31" t="s">
        <v>38</v>
      </c>
      <c r="BU272" s="31">
        <v>1</v>
      </c>
      <c r="BV272" s="31">
        <v>2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 t="s">
        <v>1832</v>
      </c>
      <c r="CH272" s="34">
        <v>1</v>
      </c>
      <c r="CI272" s="32">
        <v>0</v>
      </c>
      <c r="CJ272" s="32">
        <v>0</v>
      </c>
      <c r="CK272" s="32">
        <v>0</v>
      </c>
      <c r="CL272" s="32">
        <v>1</v>
      </c>
      <c r="CN272" s="32">
        <v>1</v>
      </c>
      <c r="CO272" s="32">
        <v>0</v>
      </c>
      <c r="CP272" s="32">
        <v>0</v>
      </c>
      <c r="CQ272" s="32">
        <v>0</v>
      </c>
      <c r="CR272" s="32">
        <v>0</v>
      </c>
      <c r="CS272" s="32">
        <v>0</v>
      </c>
      <c r="CT272" s="32">
        <v>1</v>
      </c>
      <c r="CU272" s="32">
        <v>0</v>
      </c>
      <c r="CV272" s="35">
        <v>0</v>
      </c>
      <c r="CW272" s="35">
        <v>0</v>
      </c>
      <c r="CX272" s="35">
        <v>0</v>
      </c>
      <c r="CY272" s="35">
        <v>0</v>
      </c>
      <c r="CZ272" s="35">
        <v>0</v>
      </c>
      <c r="DB272" s="32">
        <f t="shared" si="28"/>
        <v>1</v>
      </c>
      <c r="DC272" s="32">
        <f t="shared" si="28"/>
        <v>1</v>
      </c>
      <c r="DD272" s="32">
        <f t="shared" si="28"/>
        <v>0</v>
      </c>
      <c r="DE272" s="32">
        <f t="shared" si="27"/>
        <v>1</v>
      </c>
      <c r="DF272" s="32">
        <f t="shared" si="27"/>
        <v>1</v>
      </c>
      <c r="DG272" s="35">
        <f t="shared" si="27"/>
        <v>0</v>
      </c>
      <c r="DH272" s="35">
        <f t="shared" si="24"/>
        <v>0</v>
      </c>
      <c r="DI272" s="35">
        <f t="shared" si="24"/>
        <v>0</v>
      </c>
      <c r="DJ272" s="35">
        <f t="shared" si="24"/>
        <v>0</v>
      </c>
      <c r="JWI272" s="31"/>
      <c r="PSW272" s="31"/>
    </row>
    <row r="273" spans="1:114 7367:7367 11333:11333" x14ac:dyDescent="0.25">
      <c r="A273" s="32">
        <v>179</v>
      </c>
      <c r="B273" s="32" t="s">
        <v>1833</v>
      </c>
      <c r="C273" s="32" t="s">
        <v>1834</v>
      </c>
      <c r="D273" s="32" t="s">
        <v>1835</v>
      </c>
      <c r="E273" s="32" t="s">
        <v>517</v>
      </c>
      <c r="F273" s="32">
        <v>0</v>
      </c>
      <c r="G273" s="32">
        <v>1</v>
      </c>
      <c r="H273" s="32" t="str">
        <f t="shared" si="30"/>
        <v>ok</v>
      </c>
      <c r="I273" s="24" t="s">
        <v>384</v>
      </c>
      <c r="J273" s="24" t="s">
        <v>384</v>
      </c>
      <c r="K273" s="31">
        <v>4742</v>
      </c>
      <c r="L273" s="31">
        <v>4461</v>
      </c>
      <c r="M273" s="31" t="s">
        <v>623</v>
      </c>
      <c r="N273" s="31" t="s">
        <v>633</v>
      </c>
      <c r="O273" s="31">
        <v>87</v>
      </c>
      <c r="P273" s="31">
        <v>3</v>
      </c>
      <c r="Q273" s="31" t="s">
        <v>23</v>
      </c>
      <c r="R273" s="31" t="s">
        <v>932</v>
      </c>
      <c r="S273" s="31">
        <v>0</v>
      </c>
      <c r="T273" s="31" t="s">
        <v>46</v>
      </c>
      <c r="U273" s="31">
        <v>1</v>
      </c>
      <c r="V273" s="31">
        <v>2</v>
      </c>
      <c r="W273" s="31">
        <v>81.075000000000003</v>
      </c>
      <c r="X273" s="31">
        <v>1</v>
      </c>
      <c r="Y273" s="31">
        <v>0</v>
      </c>
      <c r="Z273" s="31">
        <v>2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3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 t="s">
        <v>567</v>
      </c>
      <c r="AN273" s="31">
        <v>3</v>
      </c>
      <c r="AO273" s="31" t="s">
        <v>900</v>
      </c>
      <c r="AP273" s="31">
        <v>4</v>
      </c>
      <c r="AQ273" s="31" t="s">
        <v>953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  <c r="AW273" s="31">
        <v>2</v>
      </c>
      <c r="AX273" s="31">
        <v>1</v>
      </c>
      <c r="AY273" s="31">
        <v>0</v>
      </c>
      <c r="AZ273" s="31">
        <v>0</v>
      </c>
      <c r="BA273" s="31">
        <v>3</v>
      </c>
      <c r="BB273" s="31">
        <v>0</v>
      </c>
      <c r="BC273" s="31">
        <v>0</v>
      </c>
      <c r="BD273" s="31">
        <v>0</v>
      </c>
      <c r="BE273" s="31">
        <v>0</v>
      </c>
      <c r="BF273" s="31">
        <v>3</v>
      </c>
      <c r="BG273" s="31" t="s">
        <v>552</v>
      </c>
      <c r="BH273" s="31" t="s">
        <v>831</v>
      </c>
      <c r="BI273" s="31">
        <v>2</v>
      </c>
      <c r="BJ273" s="31">
        <v>3</v>
      </c>
      <c r="BK273" s="31">
        <v>0</v>
      </c>
      <c r="BL273" s="31">
        <v>0</v>
      </c>
      <c r="BM273" s="31">
        <v>0</v>
      </c>
      <c r="BN273" s="31">
        <v>1</v>
      </c>
      <c r="BO273" s="31">
        <v>0</v>
      </c>
      <c r="BP273" s="31">
        <v>0</v>
      </c>
      <c r="BQ273" s="31">
        <v>0</v>
      </c>
      <c r="BR273" s="31">
        <f t="shared" si="29"/>
        <v>0</v>
      </c>
      <c r="BS273" s="31" t="s">
        <v>184</v>
      </c>
      <c r="BT273" s="31" t="s">
        <v>38</v>
      </c>
      <c r="BU273" s="31">
        <v>0</v>
      </c>
      <c r="BV273" s="31">
        <v>0</v>
      </c>
      <c r="BW273" s="31">
        <v>0</v>
      </c>
      <c r="BX273" s="31">
        <v>0</v>
      </c>
      <c r="BY273" s="31">
        <v>0</v>
      </c>
      <c r="BZ273" s="31">
        <v>0</v>
      </c>
      <c r="CA273" s="31">
        <v>0</v>
      </c>
      <c r="CB273" s="31">
        <v>0</v>
      </c>
      <c r="CC273" s="31">
        <v>0</v>
      </c>
      <c r="CD273" s="31">
        <v>0</v>
      </c>
      <c r="CE273" s="31" t="s">
        <v>627</v>
      </c>
      <c r="CH273" s="34">
        <v>0</v>
      </c>
      <c r="CI273" s="32">
        <v>0</v>
      </c>
      <c r="CJ273" s="32">
        <v>0</v>
      </c>
      <c r="CK273" s="32">
        <v>0</v>
      </c>
      <c r="CL273" s="32">
        <v>0</v>
      </c>
      <c r="CN273" s="32">
        <v>1</v>
      </c>
      <c r="CO273" s="32">
        <v>1</v>
      </c>
      <c r="CP273" s="32">
        <v>0</v>
      </c>
      <c r="CQ273" s="32">
        <v>0</v>
      </c>
      <c r="CR273" s="32">
        <v>0</v>
      </c>
      <c r="CS273" s="32">
        <v>1</v>
      </c>
      <c r="CT273" s="32">
        <v>0</v>
      </c>
      <c r="CU273" s="32">
        <v>0</v>
      </c>
      <c r="CV273" s="35">
        <v>0</v>
      </c>
      <c r="CW273" s="35">
        <v>0</v>
      </c>
      <c r="CX273" s="35">
        <v>0</v>
      </c>
      <c r="CY273" s="35">
        <v>0</v>
      </c>
      <c r="CZ273" s="35">
        <v>0</v>
      </c>
      <c r="DB273" s="32">
        <f t="shared" si="28"/>
        <v>1</v>
      </c>
      <c r="DC273" s="32">
        <f t="shared" si="28"/>
        <v>1</v>
      </c>
      <c r="DD273" s="32">
        <f t="shared" si="28"/>
        <v>0</v>
      </c>
      <c r="DE273" s="32">
        <f t="shared" si="27"/>
        <v>0</v>
      </c>
      <c r="DF273" s="32">
        <f t="shared" si="27"/>
        <v>1</v>
      </c>
      <c r="DG273" s="35">
        <f t="shared" si="27"/>
        <v>0</v>
      </c>
      <c r="DH273" s="35">
        <f t="shared" si="24"/>
        <v>0</v>
      </c>
      <c r="DI273" s="35">
        <f t="shared" si="24"/>
        <v>0</v>
      </c>
      <c r="DJ273" s="35">
        <f t="shared" si="24"/>
        <v>0</v>
      </c>
      <c r="JWI273" s="31"/>
      <c r="PSW273" s="31"/>
    </row>
    <row r="274" spans="1:114 7367:7367 11333:11333" x14ac:dyDescent="0.25">
      <c r="A274" s="32">
        <v>147</v>
      </c>
      <c r="B274" s="32" t="s">
        <v>1836</v>
      </c>
      <c r="C274" s="32" t="s">
        <v>1837</v>
      </c>
      <c r="D274" s="32" t="s">
        <v>1838</v>
      </c>
      <c r="E274" s="32" t="s">
        <v>621</v>
      </c>
      <c r="F274" s="32">
        <v>0</v>
      </c>
      <c r="G274" s="32">
        <v>1</v>
      </c>
      <c r="H274" s="32" t="str">
        <f t="shared" si="30"/>
        <v>ok</v>
      </c>
      <c r="I274" s="24" t="s">
        <v>511</v>
      </c>
      <c r="J274" s="24" t="s">
        <v>511</v>
      </c>
      <c r="K274" s="31">
        <v>4920</v>
      </c>
      <c r="L274" s="31">
        <v>4092</v>
      </c>
      <c r="M274" s="31" t="s">
        <v>623</v>
      </c>
      <c r="N274" s="31" t="s">
        <v>658</v>
      </c>
      <c r="O274" s="31">
        <v>409</v>
      </c>
      <c r="P274" s="31">
        <v>15</v>
      </c>
      <c r="Q274" s="31" t="s">
        <v>23</v>
      </c>
      <c r="R274" s="31" t="s">
        <v>634</v>
      </c>
      <c r="S274" s="31">
        <v>0</v>
      </c>
      <c r="T274" s="31" t="s">
        <v>46</v>
      </c>
      <c r="U274" s="31">
        <v>1</v>
      </c>
      <c r="V274" s="31">
        <v>2</v>
      </c>
      <c r="W274" s="31">
        <v>7</v>
      </c>
      <c r="X274" s="31">
        <v>1</v>
      </c>
      <c r="Y274" s="31">
        <v>0</v>
      </c>
      <c r="Z274" s="31">
        <v>2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 t="s">
        <v>567</v>
      </c>
      <c r="AN274" s="31">
        <v>2</v>
      </c>
      <c r="AO274" s="31" t="s">
        <v>793</v>
      </c>
      <c r="AP274" s="31">
        <v>3</v>
      </c>
      <c r="AQ274" s="31" t="s">
        <v>38</v>
      </c>
      <c r="AR274" s="31">
        <v>0</v>
      </c>
      <c r="AS274" s="31">
        <v>0</v>
      </c>
      <c r="AT274" s="31">
        <v>0</v>
      </c>
      <c r="AU274" s="31">
        <v>0</v>
      </c>
      <c r="AV274" s="31">
        <v>4</v>
      </c>
      <c r="AW274" s="31">
        <v>1</v>
      </c>
      <c r="AX274" s="31">
        <v>0</v>
      </c>
      <c r="AY274" s="31">
        <v>0</v>
      </c>
      <c r="AZ274" s="31">
        <v>0</v>
      </c>
      <c r="BA274" s="31">
        <v>0</v>
      </c>
      <c r="BB274" s="31">
        <v>0</v>
      </c>
      <c r="BC274" s="31">
        <v>0</v>
      </c>
      <c r="BD274" s="31">
        <v>0</v>
      </c>
      <c r="BE274" s="31">
        <v>0</v>
      </c>
      <c r="BF274" s="31">
        <v>1</v>
      </c>
      <c r="BG274" s="31" t="s">
        <v>552</v>
      </c>
      <c r="BH274" s="31" t="s">
        <v>595</v>
      </c>
      <c r="BI274" s="31">
        <v>2</v>
      </c>
      <c r="BJ274" s="31">
        <v>2</v>
      </c>
      <c r="BK274" s="31">
        <v>2</v>
      </c>
      <c r="BL274" s="31">
        <v>0</v>
      </c>
      <c r="BM274" s="31">
        <v>0</v>
      </c>
      <c r="BN274" s="31">
        <v>0</v>
      </c>
      <c r="BO274" s="31">
        <v>0</v>
      </c>
      <c r="BP274" s="31" t="s">
        <v>46</v>
      </c>
      <c r="BQ274" s="31">
        <v>0</v>
      </c>
      <c r="BR274" s="31">
        <f t="shared" si="29"/>
        <v>1</v>
      </c>
      <c r="BS274" s="31" t="s">
        <v>121</v>
      </c>
      <c r="BT274" s="31" t="s">
        <v>184</v>
      </c>
      <c r="BU274" s="31">
        <v>0</v>
      </c>
      <c r="BV274" s="31">
        <v>0</v>
      </c>
      <c r="BW274" s="31">
        <v>0</v>
      </c>
      <c r="BX274" s="31">
        <v>0</v>
      </c>
      <c r="BY274" s="31">
        <v>0</v>
      </c>
      <c r="BZ274" s="31">
        <v>0</v>
      </c>
      <c r="CA274" s="31">
        <v>0</v>
      </c>
      <c r="CB274" s="31">
        <v>0</v>
      </c>
      <c r="CC274" s="31">
        <v>0</v>
      </c>
      <c r="CD274" s="31">
        <v>0</v>
      </c>
      <c r="CE274" s="31" t="s">
        <v>1839</v>
      </c>
      <c r="CH274" s="34">
        <v>0</v>
      </c>
      <c r="CI274" s="32">
        <v>0</v>
      </c>
      <c r="CJ274" s="32">
        <v>0</v>
      </c>
      <c r="CK274" s="32">
        <v>1</v>
      </c>
      <c r="CL274" s="32">
        <v>1</v>
      </c>
      <c r="CN274" s="32">
        <v>1</v>
      </c>
      <c r="CO274" s="32">
        <v>1</v>
      </c>
      <c r="CP274" s="32">
        <v>0</v>
      </c>
      <c r="CQ274" s="32">
        <v>0</v>
      </c>
      <c r="CR274" s="32">
        <v>0</v>
      </c>
      <c r="CS274" s="32">
        <v>0</v>
      </c>
      <c r="CT274" s="32">
        <v>0</v>
      </c>
      <c r="CU274" s="32">
        <v>0</v>
      </c>
      <c r="CV274" s="35">
        <v>0</v>
      </c>
      <c r="CW274" s="35">
        <v>0</v>
      </c>
      <c r="CX274" s="35">
        <v>0</v>
      </c>
      <c r="CY274" s="35">
        <v>0</v>
      </c>
      <c r="CZ274" s="35">
        <v>0</v>
      </c>
      <c r="DB274" s="32">
        <f t="shared" si="28"/>
        <v>1</v>
      </c>
      <c r="DC274" s="32">
        <f t="shared" si="28"/>
        <v>0</v>
      </c>
      <c r="DD274" s="32">
        <f t="shared" si="28"/>
        <v>0</v>
      </c>
      <c r="DE274" s="32">
        <f t="shared" si="27"/>
        <v>0</v>
      </c>
      <c r="DF274" s="32">
        <f t="shared" si="27"/>
        <v>0</v>
      </c>
      <c r="DG274" s="35">
        <f t="shared" si="27"/>
        <v>0</v>
      </c>
      <c r="DH274" s="35">
        <f t="shared" si="24"/>
        <v>0</v>
      </c>
      <c r="DI274" s="35">
        <f t="shared" si="24"/>
        <v>0</v>
      </c>
      <c r="DJ274" s="35">
        <f t="shared" si="24"/>
        <v>0</v>
      </c>
      <c r="JWI274" s="31"/>
      <c r="PSW274" s="31"/>
    </row>
    <row r="275" spans="1:114 7367:7367 11333:11333" x14ac:dyDescent="0.25">
      <c r="A275" s="32">
        <v>149</v>
      </c>
      <c r="B275" s="32" t="s">
        <v>1840</v>
      </c>
      <c r="C275" s="32" t="s">
        <v>1841</v>
      </c>
      <c r="D275" s="32" t="s">
        <v>1842</v>
      </c>
      <c r="E275" s="32" t="s">
        <v>573</v>
      </c>
      <c r="F275" s="32">
        <v>1</v>
      </c>
      <c r="G275" s="32">
        <v>0</v>
      </c>
      <c r="H275" s="32" t="str">
        <f t="shared" si="30"/>
        <v>ok</v>
      </c>
      <c r="I275" s="24" t="s">
        <v>1843</v>
      </c>
      <c r="J275" s="24" t="s">
        <v>1843</v>
      </c>
      <c r="K275" s="31">
        <v>5059</v>
      </c>
      <c r="L275" s="31">
        <v>4225</v>
      </c>
      <c r="M275" s="31" t="s">
        <v>623</v>
      </c>
      <c r="N275" s="31" t="s">
        <v>658</v>
      </c>
      <c r="O275" s="31">
        <v>409</v>
      </c>
      <c r="P275" s="31">
        <v>4</v>
      </c>
      <c r="Q275" s="31" t="s">
        <v>23</v>
      </c>
      <c r="R275" s="31" t="s">
        <v>899</v>
      </c>
      <c r="S275" s="31">
        <v>0</v>
      </c>
      <c r="T275" s="31" t="s">
        <v>46</v>
      </c>
      <c r="U275" s="31">
        <v>1</v>
      </c>
      <c r="V275" s="31">
        <v>2</v>
      </c>
      <c r="W275" s="31">
        <v>15.125</v>
      </c>
      <c r="X275" s="31">
        <v>1</v>
      </c>
      <c r="Y275" s="31">
        <v>0</v>
      </c>
      <c r="Z275" s="31">
        <v>0</v>
      </c>
      <c r="AA275" s="31">
        <v>2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 t="s">
        <v>567</v>
      </c>
      <c r="AN275" s="31">
        <v>2</v>
      </c>
      <c r="AO275" s="31" t="s">
        <v>1214</v>
      </c>
      <c r="AP275" s="31">
        <v>3</v>
      </c>
      <c r="AQ275" s="31" t="s">
        <v>1844</v>
      </c>
      <c r="AR275" s="31">
        <v>0</v>
      </c>
      <c r="AS275" s="31">
        <v>0</v>
      </c>
      <c r="AT275" s="31">
        <v>0</v>
      </c>
      <c r="AU275" s="31">
        <v>0</v>
      </c>
      <c r="AV275" s="31">
        <v>2</v>
      </c>
      <c r="AW275" s="31">
        <v>1</v>
      </c>
      <c r="AX275" s="31">
        <v>2</v>
      </c>
      <c r="AY275" s="31">
        <v>0</v>
      </c>
      <c r="AZ275" s="31">
        <v>0</v>
      </c>
      <c r="BA275" s="31">
        <v>0</v>
      </c>
      <c r="BB275" s="31">
        <v>0</v>
      </c>
      <c r="BC275" s="31">
        <v>0</v>
      </c>
      <c r="BD275" s="31">
        <v>0</v>
      </c>
      <c r="BE275" s="31">
        <v>0</v>
      </c>
      <c r="BF275" s="31">
        <v>2</v>
      </c>
      <c r="BG275" s="31" t="s">
        <v>552</v>
      </c>
      <c r="BH275" s="31" t="s">
        <v>595</v>
      </c>
      <c r="BI275" s="31">
        <v>0</v>
      </c>
      <c r="BJ275" s="31">
        <v>0</v>
      </c>
      <c r="BK275" s="31">
        <v>0</v>
      </c>
      <c r="BL275" s="31">
        <v>0</v>
      </c>
      <c r="BM275" s="31">
        <v>0</v>
      </c>
      <c r="BN275" s="31">
        <v>0</v>
      </c>
      <c r="BO275" s="31">
        <v>0</v>
      </c>
      <c r="BP275" s="31" t="s">
        <v>46</v>
      </c>
      <c r="BQ275" s="31">
        <v>0</v>
      </c>
      <c r="BR275" s="31">
        <f t="shared" si="29"/>
        <v>1</v>
      </c>
      <c r="BS275" s="31" t="s">
        <v>121</v>
      </c>
      <c r="BT275" s="31" t="s">
        <v>184</v>
      </c>
      <c r="BU275" s="31">
        <v>1</v>
      </c>
      <c r="BV275" s="31">
        <v>0</v>
      </c>
      <c r="BW275" s="31">
        <v>0</v>
      </c>
      <c r="BX275" s="31">
        <v>0</v>
      </c>
      <c r="BY275" s="31">
        <v>0</v>
      </c>
      <c r="BZ275" s="31">
        <v>0</v>
      </c>
      <c r="CA275" s="31">
        <v>0</v>
      </c>
      <c r="CB275" s="31">
        <v>0</v>
      </c>
      <c r="CC275" s="31">
        <v>0</v>
      </c>
      <c r="CD275" s="31">
        <v>0</v>
      </c>
      <c r="CE275" s="31" t="s">
        <v>1845</v>
      </c>
      <c r="CH275" s="34">
        <v>0</v>
      </c>
      <c r="CI275" s="32">
        <v>0</v>
      </c>
      <c r="CJ275" s="32">
        <v>0</v>
      </c>
      <c r="CK275" s="32">
        <v>1</v>
      </c>
      <c r="CL275" s="32">
        <v>1</v>
      </c>
      <c r="CN275" s="32">
        <v>1</v>
      </c>
      <c r="CO275" s="32">
        <v>0</v>
      </c>
      <c r="CP275" s="32">
        <v>1</v>
      </c>
      <c r="CQ275" s="32">
        <v>0</v>
      </c>
      <c r="CR275" s="32">
        <v>0</v>
      </c>
      <c r="CS275" s="32">
        <v>0</v>
      </c>
      <c r="CT275" s="32">
        <v>0</v>
      </c>
      <c r="CU275" s="32">
        <v>0</v>
      </c>
      <c r="CV275" s="35">
        <v>0</v>
      </c>
      <c r="CW275" s="35">
        <v>0</v>
      </c>
      <c r="CX275" s="35">
        <v>0</v>
      </c>
      <c r="CY275" s="35">
        <v>0</v>
      </c>
      <c r="CZ275" s="35">
        <v>0</v>
      </c>
      <c r="DB275" s="32">
        <f t="shared" si="28"/>
        <v>1</v>
      </c>
      <c r="DC275" s="32">
        <f t="shared" si="28"/>
        <v>1</v>
      </c>
      <c r="DD275" s="32">
        <f t="shared" si="28"/>
        <v>0</v>
      </c>
      <c r="DE275" s="32">
        <f t="shared" si="27"/>
        <v>0</v>
      </c>
      <c r="DF275" s="32">
        <f t="shared" si="27"/>
        <v>0</v>
      </c>
      <c r="DG275" s="35">
        <f t="shared" si="27"/>
        <v>0</v>
      </c>
      <c r="DH275" s="35">
        <f t="shared" si="24"/>
        <v>0</v>
      </c>
      <c r="DI275" s="35">
        <f t="shared" si="24"/>
        <v>0</v>
      </c>
      <c r="DJ275" s="35">
        <f t="shared" si="24"/>
        <v>0</v>
      </c>
      <c r="JWI275" s="31"/>
      <c r="PSW275" s="31"/>
    </row>
    <row r="276" spans="1:114 7367:7367 11333:11333" x14ac:dyDescent="0.25">
      <c r="A276" s="32">
        <v>150</v>
      </c>
      <c r="B276" s="32" t="s">
        <v>1846</v>
      </c>
      <c r="C276" s="32" t="s">
        <v>1841</v>
      </c>
      <c r="D276" s="32" t="s">
        <v>1847</v>
      </c>
      <c r="E276" s="32" t="s">
        <v>573</v>
      </c>
      <c r="F276" s="32">
        <v>1</v>
      </c>
      <c r="G276" s="32">
        <v>0</v>
      </c>
      <c r="H276" s="32" t="str">
        <f t="shared" si="30"/>
        <v>ok</v>
      </c>
      <c r="I276" s="24" t="s">
        <v>1848</v>
      </c>
      <c r="J276" s="24" t="s">
        <v>1848</v>
      </c>
      <c r="K276" s="31">
        <v>5061</v>
      </c>
      <c r="L276" s="31">
        <v>4227</v>
      </c>
      <c r="M276" s="31" t="s">
        <v>623</v>
      </c>
      <c r="N276" s="31" t="s">
        <v>658</v>
      </c>
      <c r="O276" s="31">
        <v>409</v>
      </c>
      <c r="P276" s="31">
        <v>4</v>
      </c>
      <c r="Q276" s="31" t="s">
        <v>23</v>
      </c>
      <c r="R276" s="31" t="s">
        <v>644</v>
      </c>
      <c r="S276" s="31">
        <v>0</v>
      </c>
      <c r="T276" s="31" t="s">
        <v>46</v>
      </c>
      <c r="U276" s="31">
        <v>1</v>
      </c>
      <c r="V276" s="31">
        <v>2</v>
      </c>
      <c r="W276" s="31">
        <v>12.5</v>
      </c>
      <c r="X276" s="31">
        <v>0</v>
      </c>
      <c r="Y276" s="31">
        <v>0</v>
      </c>
      <c r="Z276" s="31">
        <v>1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3</v>
      </c>
      <c r="AH276" s="31">
        <v>2</v>
      </c>
      <c r="AI276" s="31">
        <v>4</v>
      </c>
      <c r="AJ276" s="31">
        <v>0</v>
      </c>
      <c r="AK276" s="31">
        <v>0</v>
      </c>
      <c r="AL276" s="31">
        <v>0</v>
      </c>
      <c r="AM276" s="31" t="s">
        <v>540</v>
      </c>
      <c r="AN276" s="31">
        <v>4</v>
      </c>
      <c r="AO276" s="31" t="s">
        <v>1849</v>
      </c>
      <c r="AP276" s="31">
        <v>5</v>
      </c>
      <c r="AQ276" s="31" t="s">
        <v>837</v>
      </c>
      <c r="AR276" s="31">
        <v>0</v>
      </c>
      <c r="AS276" s="31">
        <v>0</v>
      </c>
      <c r="AT276" s="31">
        <v>0</v>
      </c>
      <c r="AU276" s="31">
        <v>0</v>
      </c>
      <c r="AV276" s="31">
        <v>3</v>
      </c>
      <c r="AW276" s="31">
        <v>1</v>
      </c>
      <c r="AX276" s="31">
        <v>2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2</v>
      </c>
      <c r="BG276" s="31" t="s">
        <v>552</v>
      </c>
      <c r="BH276" s="31" t="s">
        <v>595</v>
      </c>
      <c r="BI276" s="31">
        <v>2</v>
      </c>
      <c r="BJ276" s="31">
        <v>3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 t="s">
        <v>58</v>
      </c>
      <c r="BQ276" s="31">
        <v>0</v>
      </c>
      <c r="BR276" s="31">
        <f t="shared" si="29"/>
        <v>0</v>
      </c>
      <c r="BS276" s="31" t="s">
        <v>184</v>
      </c>
      <c r="BT276" s="31" t="s">
        <v>38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 t="s">
        <v>855</v>
      </c>
      <c r="CH276" s="34">
        <v>0</v>
      </c>
      <c r="CI276" s="32">
        <v>0</v>
      </c>
      <c r="CJ276" s="32">
        <v>0</v>
      </c>
      <c r="CK276" s="32">
        <v>0</v>
      </c>
      <c r="CL276" s="32">
        <v>0</v>
      </c>
      <c r="CN276" s="32">
        <v>0</v>
      </c>
      <c r="CO276" s="32">
        <v>1</v>
      </c>
      <c r="CP276" s="32">
        <v>0</v>
      </c>
      <c r="CQ276" s="32">
        <v>0</v>
      </c>
      <c r="CR276" s="32">
        <v>0</v>
      </c>
      <c r="CS276" s="32">
        <v>1</v>
      </c>
      <c r="CT276" s="32">
        <v>1</v>
      </c>
      <c r="CU276" s="32">
        <v>0</v>
      </c>
      <c r="CV276" s="35">
        <v>0</v>
      </c>
      <c r="CW276" s="35">
        <v>0</v>
      </c>
      <c r="CX276" s="35">
        <v>0</v>
      </c>
      <c r="CY276" s="35">
        <v>0</v>
      </c>
      <c r="CZ276" s="35">
        <v>1</v>
      </c>
      <c r="DB276" s="32">
        <f t="shared" si="28"/>
        <v>1</v>
      </c>
      <c r="DC276" s="32">
        <f t="shared" si="28"/>
        <v>1</v>
      </c>
      <c r="DD276" s="32">
        <f t="shared" si="28"/>
        <v>0</v>
      </c>
      <c r="DE276" s="32">
        <f t="shared" si="27"/>
        <v>0</v>
      </c>
      <c r="DF276" s="32">
        <f t="shared" si="27"/>
        <v>0</v>
      </c>
      <c r="DG276" s="35">
        <f t="shared" si="27"/>
        <v>0</v>
      </c>
      <c r="DH276" s="35">
        <f t="shared" si="24"/>
        <v>0</v>
      </c>
      <c r="DI276" s="35">
        <f t="shared" si="24"/>
        <v>0</v>
      </c>
      <c r="DJ276" s="35">
        <f t="shared" si="24"/>
        <v>0</v>
      </c>
      <c r="JWI276" s="31"/>
      <c r="PSW276" s="31"/>
    </row>
    <row r="277" spans="1:114 7367:7367 11333:11333" x14ac:dyDescent="0.25">
      <c r="A277" s="32">
        <v>148</v>
      </c>
      <c r="B277" s="32" t="s">
        <v>1850</v>
      </c>
      <c r="C277" s="32" t="s">
        <v>1841</v>
      </c>
      <c r="D277" s="32" t="s">
        <v>1851</v>
      </c>
      <c r="E277" s="32" t="s">
        <v>573</v>
      </c>
      <c r="F277" s="32">
        <v>1</v>
      </c>
      <c r="G277" s="32">
        <v>0</v>
      </c>
      <c r="H277" s="32" t="str">
        <f t="shared" si="30"/>
        <v>ok</v>
      </c>
      <c r="I277" s="24" t="s">
        <v>1852</v>
      </c>
      <c r="J277" s="24" t="s">
        <v>1852</v>
      </c>
      <c r="K277" s="31">
        <v>5058</v>
      </c>
      <c r="L277" s="31">
        <v>4224</v>
      </c>
      <c r="M277" s="31" t="s">
        <v>623</v>
      </c>
      <c r="N277" s="31" t="s">
        <v>658</v>
      </c>
      <c r="O277" s="31">
        <v>409</v>
      </c>
      <c r="P277" s="31">
        <v>4</v>
      </c>
      <c r="Q277" s="31" t="s">
        <v>23</v>
      </c>
      <c r="R277" s="31" t="s">
        <v>932</v>
      </c>
      <c r="S277" s="31">
        <v>0</v>
      </c>
      <c r="T277" s="31" t="s">
        <v>46</v>
      </c>
      <c r="U277" s="31">
        <v>1</v>
      </c>
      <c r="V277" s="31">
        <v>2</v>
      </c>
      <c r="W277" s="31">
        <v>14.9</v>
      </c>
      <c r="X277" s="31">
        <v>2</v>
      </c>
      <c r="Y277" s="31">
        <v>0</v>
      </c>
      <c r="Z277" s="31">
        <v>1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3</v>
      </c>
      <c r="AH277" s="31">
        <v>4</v>
      </c>
      <c r="AI277" s="31">
        <v>0</v>
      </c>
      <c r="AJ277" s="31">
        <v>0</v>
      </c>
      <c r="AK277" s="31">
        <v>0</v>
      </c>
      <c r="AL277" s="31">
        <v>0</v>
      </c>
      <c r="AM277" s="31" t="s">
        <v>540</v>
      </c>
      <c r="AN277" s="31">
        <v>4</v>
      </c>
      <c r="AO277" s="31" t="s">
        <v>1853</v>
      </c>
      <c r="AP277" s="31">
        <v>4</v>
      </c>
      <c r="AQ277" s="31" t="s">
        <v>837</v>
      </c>
      <c r="AR277" s="31">
        <v>0</v>
      </c>
      <c r="AS277" s="31">
        <v>0</v>
      </c>
      <c r="AT277" s="31">
        <v>0</v>
      </c>
      <c r="AU277" s="31">
        <v>0</v>
      </c>
      <c r="AV277" s="31">
        <v>3</v>
      </c>
      <c r="AW277" s="31">
        <v>1</v>
      </c>
      <c r="AX277" s="31">
        <v>2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31">
        <v>0</v>
      </c>
      <c r="BE277" s="31">
        <v>0</v>
      </c>
      <c r="BF277" s="31">
        <v>2</v>
      </c>
      <c r="BG277" s="31" t="s">
        <v>552</v>
      </c>
      <c r="BH277" s="31" t="s">
        <v>595</v>
      </c>
      <c r="BI277" s="31">
        <v>2</v>
      </c>
      <c r="BJ277" s="31">
        <v>3</v>
      </c>
      <c r="BK277" s="31">
        <v>0</v>
      </c>
      <c r="BL277" s="31">
        <v>0</v>
      </c>
      <c r="BM277" s="31">
        <v>0</v>
      </c>
      <c r="BN277" s="31">
        <v>0</v>
      </c>
      <c r="BO277" s="31">
        <v>0</v>
      </c>
      <c r="BP277" s="31" t="s">
        <v>46</v>
      </c>
      <c r="BQ277" s="31">
        <v>0</v>
      </c>
      <c r="BR277" s="31">
        <f t="shared" si="29"/>
        <v>1</v>
      </c>
      <c r="BS277" s="31" t="s">
        <v>184</v>
      </c>
      <c r="BT277" s="31" t="s">
        <v>36</v>
      </c>
      <c r="BU277" s="31">
        <v>0</v>
      </c>
      <c r="BV277" s="31">
        <v>0</v>
      </c>
      <c r="BW277" s="31">
        <v>0</v>
      </c>
      <c r="BX277" s="31">
        <v>0</v>
      </c>
      <c r="BY277" s="31">
        <v>0</v>
      </c>
      <c r="BZ277" s="31">
        <v>0</v>
      </c>
      <c r="CA277" s="31">
        <v>0</v>
      </c>
      <c r="CB277" s="31">
        <v>0</v>
      </c>
      <c r="CC277" s="31">
        <v>0</v>
      </c>
      <c r="CD277" s="31">
        <v>0</v>
      </c>
      <c r="CE277" s="31" t="s">
        <v>627</v>
      </c>
      <c r="CH277" s="34">
        <v>0</v>
      </c>
      <c r="CI277" s="32">
        <v>0</v>
      </c>
      <c r="CJ277" s="32">
        <v>0</v>
      </c>
      <c r="CK277" s="32">
        <v>0</v>
      </c>
      <c r="CL277" s="32">
        <v>0</v>
      </c>
      <c r="CN277" s="32">
        <v>1</v>
      </c>
      <c r="CO277" s="32">
        <v>1</v>
      </c>
      <c r="CP277" s="32">
        <v>0</v>
      </c>
      <c r="CQ277" s="32">
        <v>0</v>
      </c>
      <c r="CR277" s="32">
        <v>0</v>
      </c>
      <c r="CS277" s="32">
        <v>1</v>
      </c>
      <c r="CT277" s="32">
        <v>1</v>
      </c>
      <c r="CU277" s="32">
        <v>0</v>
      </c>
      <c r="CV277" s="35">
        <v>0</v>
      </c>
      <c r="CW277" s="35">
        <v>0</v>
      </c>
      <c r="CX277" s="35">
        <v>0</v>
      </c>
      <c r="CY277" s="35">
        <v>0</v>
      </c>
      <c r="CZ277" s="35">
        <v>0</v>
      </c>
      <c r="DB277" s="32">
        <f t="shared" si="28"/>
        <v>1</v>
      </c>
      <c r="DC277" s="32">
        <f t="shared" si="28"/>
        <v>1</v>
      </c>
      <c r="DD277" s="32">
        <f t="shared" si="28"/>
        <v>0</v>
      </c>
      <c r="DE277" s="32">
        <f t="shared" si="27"/>
        <v>0</v>
      </c>
      <c r="DF277" s="32">
        <f t="shared" si="27"/>
        <v>0</v>
      </c>
      <c r="DG277" s="35">
        <f t="shared" si="27"/>
        <v>0</v>
      </c>
      <c r="DH277" s="35">
        <f t="shared" si="24"/>
        <v>0</v>
      </c>
      <c r="DI277" s="35">
        <f t="shared" si="24"/>
        <v>0</v>
      </c>
      <c r="DJ277" s="35">
        <f t="shared" si="24"/>
        <v>0</v>
      </c>
      <c r="JWI277" s="31"/>
      <c r="PSW277" s="31"/>
    </row>
    <row r="278" spans="1:114 7367:7367 11333:11333" x14ac:dyDescent="0.25">
      <c r="A278" s="32">
        <v>214</v>
      </c>
      <c r="B278" s="32" t="s">
        <v>1854</v>
      </c>
      <c r="C278" s="32" t="s">
        <v>1855</v>
      </c>
      <c r="D278" s="32" t="s">
        <v>1856</v>
      </c>
      <c r="E278" s="32" t="s">
        <v>573</v>
      </c>
      <c r="F278" s="32">
        <v>1</v>
      </c>
      <c r="G278" s="32">
        <v>0</v>
      </c>
      <c r="H278" s="32" t="str">
        <f t="shared" si="30"/>
        <v>ok</v>
      </c>
      <c r="I278" s="24" t="s">
        <v>1857</v>
      </c>
      <c r="J278" s="24" t="s">
        <v>1857</v>
      </c>
      <c r="K278" s="31">
        <v>8594</v>
      </c>
      <c r="L278" s="31">
        <v>9288</v>
      </c>
      <c r="M278" s="31" t="s">
        <v>623</v>
      </c>
      <c r="N278" s="31" t="s">
        <v>665</v>
      </c>
      <c r="O278" s="31">
        <v>260</v>
      </c>
      <c r="P278" s="31">
        <v>1</v>
      </c>
      <c r="Q278" s="31" t="s">
        <v>23</v>
      </c>
      <c r="R278" s="31" t="s">
        <v>666</v>
      </c>
      <c r="S278" s="31">
        <v>0</v>
      </c>
      <c r="T278" s="31" t="s">
        <v>46</v>
      </c>
      <c r="U278" s="31">
        <v>2</v>
      </c>
      <c r="V278" s="31">
        <v>0</v>
      </c>
      <c r="W278" s="31">
        <v>22.166666666666668</v>
      </c>
      <c r="X278" s="31">
        <v>1</v>
      </c>
      <c r="Y278" s="31">
        <v>0</v>
      </c>
      <c r="Z278" s="31">
        <v>2</v>
      </c>
      <c r="AA278" s="31">
        <v>3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 t="s">
        <v>567</v>
      </c>
      <c r="AN278" s="31">
        <v>3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  <c r="AW278" s="31">
        <v>1</v>
      </c>
      <c r="AX278" s="31">
        <v>2</v>
      </c>
      <c r="AY278" s="31">
        <v>0</v>
      </c>
      <c r="AZ278" s="31">
        <v>3</v>
      </c>
      <c r="BA278" s="31">
        <v>0</v>
      </c>
      <c r="BB278" s="31">
        <v>0</v>
      </c>
      <c r="BC278" s="31">
        <v>0</v>
      </c>
      <c r="BD278" s="31">
        <v>0</v>
      </c>
      <c r="BE278" s="31">
        <v>0</v>
      </c>
      <c r="BF278" s="31">
        <v>3</v>
      </c>
      <c r="BG278" s="31" t="s">
        <v>552</v>
      </c>
      <c r="BH278" s="31" t="s">
        <v>831</v>
      </c>
      <c r="BI278" s="31">
        <v>3</v>
      </c>
      <c r="BJ278" s="31">
        <v>3</v>
      </c>
      <c r="BK278" s="31">
        <v>0</v>
      </c>
      <c r="BL278" s="31">
        <v>0</v>
      </c>
      <c r="BM278" s="31">
        <v>0</v>
      </c>
      <c r="BN278" s="31">
        <v>0</v>
      </c>
      <c r="BO278" s="31">
        <v>0</v>
      </c>
      <c r="BP278" s="31">
        <v>0</v>
      </c>
      <c r="BQ278" s="31">
        <v>0</v>
      </c>
      <c r="BR278" s="31">
        <f t="shared" si="29"/>
        <v>0</v>
      </c>
      <c r="BS278" s="31">
        <v>0</v>
      </c>
      <c r="BT278" s="31">
        <v>0</v>
      </c>
      <c r="BU278" s="31">
        <v>0</v>
      </c>
      <c r="BV278" s="31">
        <v>0</v>
      </c>
      <c r="BW278" s="31">
        <v>0</v>
      </c>
      <c r="BX278" s="31">
        <v>0</v>
      </c>
      <c r="BY278" s="31">
        <v>0</v>
      </c>
      <c r="BZ278" s="31">
        <v>0</v>
      </c>
      <c r="CA278" s="31">
        <v>0</v>
      </c>
      <c r="CB278" s="31">
        <v>0</v>
      </c>
      <c r="CC278" s="31">
        <v>0</v>
      </c>
      <c r="CD278" s="31">
        <v>0</v>
      </c>
      <c r="CE278" s="31" t="s">
        <v>901</v>
      </c>
      <c r="CH278" s="34">
        <v>0</v>
      </c>
      <c r="CI278" s="32">
        <v>0</v>
      </c>
      <c r="CJ278" s="32">
        <v>0</v>
      </c>
      <c r="CK278" s="32">
        <v>0</v>
      </c>
      <c r="CL278" s="32">
        <v>0</v>
      </c>
      <c r="CN278" s="32">
        <v>1</v>
      </c>
      <c r="CO278" s="32">
        <v>1</v>
      </c>
      <c r="CP278" s="32">
        <v>1</v>
      </c>
      <c r="CQ278" s="32">
        <v>0</v>
      </c>
      <c r="CR278" s="32">
        <v>0</v>
      </c>
      <c r="CS278" s="32">
        <v>0</v>
      </c>
      <c r="CT278" s="32">
        <v>0</v>
      </c>
      <c r="CU278" s="32">
        <v>0</v>
      </c>
      <c r="CV278" s="35">
        <v>0</v>
      </c>
      <c r="CW278" s="35">
        <v>0</v>
      </c>
      <c r="CX278" s="35">
        <v>0</v>
      </c>
      <c r="CY278" s="35">
        <v>0</v>
      </c>
      <c r="CZ278" s="35">
        <v>0</v>
      </c>
      <c r="DB278" s="32">
        <f t="shared" si="28"/>
        <v>1</v>
      </c>
      <c r="DC278" s="32">
        <f t="shared" si="28"/>
        <v>1</v>
      </c>
      <c r="DD278" s="32">
        <f t="shared" si="28"/>
        <v>0</v>
      </c>
      <c r="DE278" s="32">
        <f t="shared" si="27"/>
        <v>1</v>
      </c>
      <c r="DF278" s="32">
        <f t="shared" si="27"/>
        <v>0</v>
      </c>
      <c r="DG278" s="35">
        <f t="shared" si="27"/>
        <v>0</v>
      </c>
      <c r="DH278" s="35">
        <f t="shared" si="24"/>
        <v>0</v>
      </c>
      <c r="DI278" s="35">
        <f t="shared" si="24"/>
        <v>0</v>
      </c>
      <c r="DJ278" s="35">
        <f t="shared" si="24"/>
        <v>0</v>
      </c>
      <c r="JWI278" s="31"/>
      <c r="PSW278" s="31"/>
    </row>
    <row r="279" spans="1:114 7367:7367 11333:11333" x14ac:dyDescent="0.25">
      <c r="A279" s="32">
        <v>193</v>
      </c>
      <c r="B279" s="32" t="s">
        <v>1858</v>
      </c>
      <c r="C279" s="32" t="s">
        <v>1859</v>
      </c>
      <c r="D279" s="32" t="s">
        <v>1860</v>
      </c>
      <c r="E279" s="32" t="s">
        <v>621</v>
      </c>
      <c r="F279" s="32">
        <v>0</v>
      </c>
      <c r="G279" s="32">
        <v>1</v>
      </c>
      <c r="H279" s="32" t="str">
        <f t="shared" si="30"/>
        <v>ok</v>
      </c>
      <c r="I279" s="24" t="s">
        <v>1861</v>
      </c>
      <c r="J279" s="24" t="s">
        <v>1861</v>
      </c>
      <c r="K279" s="31">
        <v>5963</v>
      </c>
      <c r="L279" s="31">
        <v>6969</v>
      </c>
      <c r="M279" s="31" t="s">
        <v>623</v>
      </c>
      <c r="N279" s="31" t="s">
        <v>1166</v>
      </c>
      <c r="O279" s="31">
        <v>76</v>
      </c>
      <c r="P279" s="31">
        <v>9</v>
      </c>
      <c r="Q279" s="31" t="s">
        <v>23</v>
      </c>
      <c r="R279" s="31" t="s">
        <v>899</v>
      </c>
      <c r="S279" s="31">
        <v>0</v>
      </c>
      <c r="T279" s="31" t="s">
        <v>576</v>
      </c>
      <c r="U279" s="31">
        <v>2</v>
      </c>
      <c r="V279" s="31">
        <v>1</v>
      </c>
      <c r="W279" s="31">
        <v>11.7</v>
      </c>
      <c r="X279" s="31">
        <v>3</v>
      </c>
      <c r="Y279" s="31">
        <v>0</v>
      </c>
      <c r="Z279" s="31">
        <v>0</v>
      </c>
      <c r="AA279" s="31">
        <v>1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2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 t="s">
        <v>659</v>
      </c>
      <c r="AN279" s="31">
        <v>3</v>
      </c>
      <c r="AO279" s="31" t="s">
        <v>793</v>
      </c>
      <c r="AP279" s="31">
        <v>3</v>
      </c>
      <c r="AQ279" s="31" t="s">
        <v>46</v>
      </c>
      <c r="AR279" s="31">
        <v>1</v>
      </c>
      <c r="AS279" s="31">
        <v>0</v>
      </c>
      <c r="AT279" s="31">
        <v>0</v>
      </c>
      <c r="AU279" s="31">
        <v>0</v>
      </c>
      <c r="AV279" s="31">
        <v>0</v>
      </c>
      <c r="AW279" s="31">
        <v>1</v>
      </c>
      <c r="AX279" s="31">
        <v>0</v>
      </c>
      <c r="AY279" s="31">
        <v>0</v>
      </c>
      <c r="AZ279" s="31">
        <v>0</v>
      </c>
      <c r="BA279" s="31">
        <v>0</v>
      </c>
      <c r="BB279" s="31">
        <v>0</v>
      </c>
      <c r="BC279" s="31">
        <v>0</v>
      </c>
      <c r="BD279" s="31">
        <v>0</v>
      </c>
      <c r="BE279" s="31">
        <v>0</v>
      </c>
      <c r="BF279" s="31">
        <v>1</v>
      </c>
      <c r="BG279" s="31" t="s">
        <v>552</v>
      </c>
      <c r="BH279" s="31" t="s">
        <v>595</v>
      </c>
      <c r="BI279" s="31">
        <v>4</v>
      </c>
      <c r="BJ279" s="31">
        <v>8</v>
      </c>
      <c r="BK279" s="31">
        <v>0</v>
      </c>
      <c r="BL279" s="31">
        <v>1</v>
      </c>
      <c r="BM279" s="31">
        <v>0</v>
      </c>
      <c r="BN279" s="31">
        <v>0</v>
      </c>
      <c r="BO279" s="31">
        <v>0</v>
      </c>
      <c r="BP279" s="31">
        <v>0</v>
      </c>
      <c r="BQ279" s="31">
        <v>0</v>
      </c>
      <c r="BR279" s="31">
        <f t="shared" si="29"/>
        <v>0</v>
      </c>
      <c r="BS279" s="31" t="s">
        <v>36</v>
      </c>
      <c r="BT279" s="31">
        <v>0</v>
      </c>
      <c r="BU279" s="31">
        <v>0</v>
      </c>
      <c r="BV279" s="31">
        <v>0</v>
      </c>
      <c r="BW279" s="31">
        <v>0</v>
      </c>
      <c r="BX279" s="31">
        <v>0</v>
      </c>
      <c r="BY279" s="31">
        <v>0</v>
      </c>
      <c r="BZ279" s="31">
        <v>0</v>
      </c>
      <c r="CA279" s="31">
        <v>0</v>
      </c>
      <c r="CB279" s="31">
        <v>0</v>
      </c>
      <c r="CC279" s="31">
        <v>0</v>
      </c>
      <c r="CD279" s="31">
        <v>0</v>
      </c>
      <c r="CE279" s="31" t="s">
        <v>1862</v>
      </c>
      <c r="CH279" s="34">
        <v>0</v>
      </c>
      <c r="CI279" s="32">
        <v>0</v>
      </c>
      <c r="CJ279" s="32">
        <v>0</v>
      </c>
      <c r="CK279" s="32">
        <v>0</v>
      </c>
      <c r="CL279" s="32">
        <v>0</v>
      </c>
      <c r="CN279" s="32">
        <v>1</v>
      </c>
      <c r="CO279" s="32">
        <v>0</v>
      </c>
      <c r="CP279" s="32">
        <v>1</v>
      </c>
      <c r="CQ279" s="32">
        <v>0</v>
      </c>
      <c r="CR279" s="32">
        <v>0</v>
      </c>
      <c r="CS279" s="32">
        <v>1</v>
      </c>
      <c r="CT279" s="32">
        <v>0</v>
      </c>
      <c r="CU279" s="32">
        <v>0</v>
      </c>
      <c r="CV279" s="35">
        <v>0</v>
      </c>
      <c r="CW279" s="35">
        <v>0</v>
      </c>
      <c r="CX279" s="35">
        <v>0</v>
      </c>
      <c r="CY279" s="35">
        <v>0</v>
      </c>
      <c r="CZ279" s="35">
        <v>0</v>
      </c>
      <c r="DB279" s="32">
        <f t="shared" si="28"/>
        <v>1</v>
      </c>
      <c r="DC279" s="32">
        <f t="shared" si="28"/>
        <v>0</v>
      </c>
      <c r="DD279" s="32">
        <f t="shared" si="28"/>
        <v>0</v>
      </c>
      <c r="DE279" s="32">
        <f t="shared" si="27"/>
        <v>0</v>
      </c>
      <c r="DF279" s="32">
        <f t="shared" si="27"/>
        <v>0</v>
      </c>
      <c r="DG279" s="35">
        <f t="shared" si="27"/>
        <v>0</v>
      </c>
      <c r="DH279" s="35">
        <f t="shared" si="24"/>
        <v>0</v>
      </c>
      <c r="DI279" s="35">
        <f t="shared" si="24"/>
        <v>0</v>
      </c>
      <c r="DJ279" s="35">
        <f t="shared" si="24"/>
        <v>0</v>
      </c>
      <c r="JWI279" s="31"/>
      <c r="PSW279" s="31"/>
    </row>
    <row r="280" spans="1:114 7367:7367 11333:11333" x14ac:dyDescent="0.25">
      <c r="A280" s="32">
        <v>62</v>
      </c>
      <c r="B280" s="32" t="s">
        <v>1863</v>
      </c>
      <c r="C280" s="32" t="s">
        <v>1864</v>
      </c>
      <c r="D280" s="32" t="s">
        <v>1865</v>
      </c>
      <c r="E280" s="32" t="s">
        <v>517</v>
      </c>
      <c r="F280" s="32">
        <v>0</v>
      </c>
      <c r="G280" s="32">
        <v>1</v>
      </c>
      <c r="H280" s="32" t="str">
        <f t="shared" si="30"/>
        <v>ok</v>
      </c>
      <c r="I280" s="25" t="s">
        <v>282</v>
      </c>
      <c r="J280" s="25" t="s">
        <v>282</v>
      </c>
      <c r="K280" s="31">
        <v>3450</v>
      </c>
      <c r="L280" s="31">
        <v>1020</v>
      </c>
      <c r="M280" s="31" t="s">
        <v>1482</v>
      </c>
      <c r="N280" s="31" t="s">
        <v>1483</v>
      </c>
      <c r="O280" s="31">
        <v>40</v>
      </c>
      <c r="P280" s="31">
        <v>17</v>
      </c>
      <c r="Q280" s="31" t="s">
        <v>23</v>
      </c>
      <c r="R280" s="31" t="s">
        <v>1312</v>
      </c>
      <c r="S280" s="31">
        <v>0</v>
      </c>
      <c r="T280" s="31" t="s">
        <v>46</v>
      </c>
      <c r="U280" s="31">
        <v>1</v>
      </c>
      <c r="V280" s="31">
        <v>0</v>
      </c>
      <c r="W280" s="31">
        <v>53.8</v>
      </c>
      <c r="X280" s="31">
        <v>1</v>
      </c>
      <c r="Y280" s="31">
        <v>0</v>
      </c>
      <c r="Z280" s="31">
        <v>3</v>
      </c>
      <c r="AA280" s="31">
        <v>2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5</v>
      </c>
      <c r="AI280" s="31">
        <v>0</v>
      </c>
      <c r="AJ280" s="31">
        <v>4</v>
      </c>
      <c r="AK280" s="31">
        <v>0</v>
      </c>
      <c r="AL280" s="31">
        <v>0</v>
      </c>
      <c r="AM280" s="31" t="s">
        <v>567</v>
      </c>
      <c r="AN280" s="31">
        <v>5</v>
      </c>
      <c r="AO280" s="31" t="s">
        <v>681</v>
      </c>
      <c r="AP280" s="31">
        <v>3</v>
      </c>
      <c r="AQ280" s="31" t="s">
        <v>1866</v>
      </c>
      <c r="AR280" s="31">
        <v>0</v>
      </c>
      <c r="AS280" s="31">
        <v>0</v>
      </c>
      <c r="AT280" s="31">
        <v>0</v>
      </c>
      <c r="AU280" s="31">
        <v>0</v>
      </c>
      <c r="AV280" s="31">
        <v>3</v>
      </c>
      <c r="AW280" s="31">
        <v>1</v>
      </c>
      <c r="AX280" s="31">
        <v>2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2</v>
      </c>
      <c r="BG280" s="31" t="s">
        <v>552</v>
      </c>
      <c r="BH280" s="31" t="s">
        <v>831</v>
      </c>
      <c r="BI280" s="31">
        <v>2</v>
      </c>
      <c r="BJ280" s="31">
        <v>3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f t="shared" si="29"/>
        <v>0</v>
      </c>
      <c r="BS280" s="31" t="s">
        <v>184</v>
      </c>
      <c r="BT280" s="31" t="s">
        <v>38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 t="s">
        <v>1867</v>
      </c>
      <c r="CH280" s="34">
        <v>0</v>
      </c>
      <c r="CI280" s="32">
        <v>0</v>
      </c>
      <c r="CJ280" s="32">
        <v>0</v>
      </c>
      <c r="CK280" s="32">
        <v>0</v>
      </c>
      <c r="CL280" s="32">
        <v>0</v>
      </c>
      <c r="CN280" s="32">
        <v>1</v>
      </c>
      <c r="CO280" s="32">
        <v>1</v>
      </c>
      <c r="CP280" s="32">
        <v>1</v>
      </c>
      <c r="CQ280" s="32">
        <v>0</v>
      </c>
      <c r="CR280" s="32">
        <v>0</v>
      </c>
      <c r="CS280" s="32">
        <v>0</v>
      </c>
      <c r="CT280" s="32">
        <v>1</v>
      </c>
      <c r="CU280" s="32">
        <v>1</v>
      </c>
      <c r="CV280" s="35">
        <v>0</v>
      </c>
      <c r="CW280" s="35">
        <v>0</v>
      </c>
      <c r="CX280" s="35">
        <v>0</v>
      </c>
      <c r="CY280" s="35">
        <v>0</v>
      </c>
      <c r="CZ280" s="35">
        <v>0</v>
      </c>
      <c r="DB280" s="32">
        <f t="shared" si="28"/>
        <v>1</v>
      </c>
      <c r="DC280" s="32">
        <f t="shared" si="28"/>
        <v>1</v>
      </c>
      <c r="DD280" s="32">
        <f t="shared" si="28"/>
        <v>0</v>
      </c>
      <c r="DE280" s="32">
        <f t="shared" si="27"/>
        <v>0</v>
      </c>
      <c r="DF280" s="32">
        <f t="shared" si="27"/>
        <v>0</v>
      </c>
      <c r="DG280" s="35">
        <f t="shared" si="27"/>
        <v>0</v>
      </c>
      <c r="DH280" s="35">
        <f t="shared" si="24"/>
        <v>0</v>
      </c>
      <c r="DI280" s="35">
        <f t="shared" si="24"/>
        <v>0</v>
      </c>
      <c r="DJ280" s="35">
        <f t="shared" si="24"/>
        <v>0</v>
      </c>
      <c r="JWI280" s="31"/>
      <c r="PSW280" s="31"/>
    </row>
    <row r="281" spans="1:114 7367:7367 11333:11333" x14ac:dyDescent="0.25">
      <c r="A281" s="32">
        <v>63</v>
      </c>
      <c r="B281" s="32" t="s">
        <v>1868</v>
      </c>
      <c r="C281" s="32" t="s">
        <v>1864</v>
      </c>
      <c r="D281" s="32" t="s">
        <v>1869</v>
      </c>
      <c r="E281" s="32" t="s">
        <v>573</v>
      </c>
      <c r="F281" s="32">
        <v>1</v>
      </c>
      <c r="G281" s="32">
        <v>0</v>
      </c>
      <c r="H281" s="32" t="str">
        <f t="shared" si="30"/>
        <v>ok</v>
      </c>
      <c r="I281" s="25" t="s">
        <v>1870</v>
      </c>
      <c r="J281" s="25" t="s">
        <v>1870</v>
      </c>
      <c r="K281" s="31">
        <v>3447</v>
      </c>
      <c r="L281" s="31">
        <v>1017</v>
      </c>
      <c r="M281" s="31" t="s">
        <v>1482</v>
      </c>
      <c r="N281" s="31" t="s">
        <v>1483</v>
      </c>
      <c r="O281" s="31">
        <v>40</v>
      </c>
      <c r="P281" s="31">
        <v>17</v>
      </c>
      <c r="Q281" s="31" t="s">
        <v>23</v>
      </c>
      <c r="R281" s="31" t="s">
        <v>1312</v>
      </c>
      <c r="S281" s="31">
        <v>0</v>
      </c>
      <c r="T281" s="31" t="s">
        <v>46</v>
      </c>
      <c r="U281" s="31">
        <v>1</v>
      </c>
      <c r="V281" s="31">
        <v>2</v>
      </c>
      <c r="W281" s="31">
        <v>64.150000000000006</v>
      </c>
      <c r="X281" s="31">
        <v>1</v>
      </c>
      <c r="Y281" s="31">
        <v>0</v>
      </c>
      <c r="Z281" s="31">
        <v>2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 t="s">
        <v>567</v>
      </c>
      <c r="AN281" s="31">
        <v>2</v>
      </c>
      <c r="AO281" s="31" t="s">
        <v>689</v>
      </c>
      <c r="AP281" s="31">
        <v>3</v>
      </c>
      <c r="AQ281" s="31" t="s">
        <v>1871</v>
      </c>
      <c r="AR281" s="31">
        <v>0</v>
      </c>
      <c r="AS281" s="31">
        <v>0</v>
      </c>
      <c r="AT281" s="31">
        <v>0</v>
      </c>
      <c r="AU281" s="31">
        <v>0</v>
      </c>
      <c r="AV281" s="31">
        <v>0</v>
      </c>
      <c r="AW281" s="31">
        <v>2</v>
      </c>
      <c r="AX281" s="31">
        <v>1</v>
      </c>
      <c r="AY281" s="31">
        <v>0</v>
      </c>
      <c r="AZ281" s="31">
        <v>0</v>
      </c>
      <c r="BA281" s="31">
        <v>0</v>
      </c>
      <c r="BB281" s="31">
        <v>0</v>
      </c>
      <c r="BC281" s="31">
        <v>0</v>
      </c>
      <c r="BD281" s="31">
        <v>0</v>
      </c>
      <c r="BE281" s="31">
        <v>0</v>
      </c>
      <c r="BF281" s="31">
        <v>2</v>
      </c>
      <c r="BG281" s="31" t="s">
        <v>553</v>
      </c>
      <c r="BH281" s="31" t="s">
        <v>637</v>
      </c>
      <c r="BI281" s="31">
        <v>2</v>
      </c>
      <c r="BJ281" s="31">
        <v>2</v>
      </c>
      <c r="BK281" s="31">
        <v>0</v>
      </c>
      <c r="BL281" s="31">
        <v>0</v>
      </c>
      <c r="BM281" s="31">
        <v>1</v>
      </c>
      <c r="BN281" s="31">
        <v>1</v>
      </c>
      <c r="BO281" s="31">
        <v>1</v>
      </c>
      <c r="BP281" s="31">
        <v>0</v>
      </c>
      <c r="BQ281" s="31">
        <v>0</v>
      </c>
      <c r="BR281" s="31">
        <f t="shared" si="29"/>
        <v>0</v>
      </c>
      <c r="BS281" s="31" t="s">
        <v>121</v>
      </c>
      <c r="BT281" s="31" t="s">
        <v>38</v>
      </c>
      <c r="BU281" s="31">
        <v>0</v>
      </c>
      <c r="BV281" s="31">
        <v>1</v>
      </c>
      <c r="BW281" s="31">
        <v>0</v>
      </c>
      <c r="BX281" s="31">
        <v>0</v>
      </c>
      <c r="BY281" s="31">
        <v>0</v>
      </c>
      <c r="BZ281" s="31">
        <v>0</v>
      </c>
      <c r="CA281" s="31">
        <v>0</v>
      </c>
      <c r="CB281" s="31">
        <v>0</v>
      </c>
      <c r="CC281" s="31">
        <v>0</v>
      </c>
      <c r="CD281" s="31">
        <v>0</v>
      </c>
      <c r="CE281" s="31" t="s">
        <v>1263</v>
      </c>
      <c r="CH281" s="34">
        <v>0</v>
      </c>
      <c r="CI281" s="32">
        <v>0</v>
      </c>
      <c r="CJ281" s="32">
        <v>0</v>
      </c>
      <c r="CK281" s="32">
        <v>1</v>
      </c>
      <c r="CL281" s="32">
        <v>1</v>
      </c>
      <c r="CN281" s="32">
        <v>1</v>
      </c>
      <c r="CO281" s="32">
        <v>1</v>
      </c>
      <c r="CP281" s="32">
        <v>0</v>
      </c>
      <c r="CQ281" s="32">
        <v>0</v>
      </c>
      <c r="CR281" s="32">
        <v>0</v>
      </c>
      <c r="CS281" s="32">
        <v>0</v>
      </c>
      <c r="CT281" s="32">
        <v>0</v>
      </c>
      <c r="CU281" s="32">
        <v>0</v>
      </c>
      <c r="CV281" s="35">
        <v>0</v>
      </c>
      <c r="CW281" s="35">
        <v>0</v>
      </c>
      <c r="CX281" s="35">
        <v>0</v>
      </c>
      <c r="CY281" s="35">
        <v>0</v>
      </c>
      <c r="CZ281" s="35">
        <v>0</v>
      </c>
      <c r="DB281" s="32">
        <f t="shared" si="28"/>
        <v>1</v>
      </c>
      <c r="DC281" s="32">
        <f t="shared" si="28"/>
        <v>1</v>
      </c>
      <c r="DD281" s="32">
        <f t="shared" si="28"/>
        <v>0</v>
      </c>
      <c r="DE281" s="32">
        <f t="shared" si="27"/>
        <v>0</v>
      </c>
      <c r="DF281" s="32">
        <f t="shared" si="27"/>
        <v>0</v>
      </c>
      <c r="DG281" s="35">
        <f t="shared" si="27"/>
        <v>0</v>
      </c>
      <c r="DH281" s="35">
        <f t="shared" si="24"/>
        <v>0</v>
      </c>
      <c r="DI281" s="35">
        <f t="shared" si="24"/>
        <v>0</v>
      </c>
      <c r="DJ281" s="35">
        <f t="shared" si="24"/>
        <v>0</v>
      </c>
      <c r="JWI281" s="31"/>
      <c r="PSW281" s="31"/>
    </row>
    <row r="282" spans="1:114 7367:7367 11333:11333" x14ac:dyDescent="0.25">
      <c r="A282" s="32">
        <v>200</v>
      </c>
      <c r="B282" s="32" t="s">
        <v>1872</v>
      </c>
      <c r="C282" s="32" t="s">
        <v>1873</v>
      </c>
      <c r="D282" s="32" t="s">
        <v>1874</v>
      </c>
      <c r="E282" s="32" t="s">
        <v>573</v>
      </c>
      <c r="F282" s="32">
        <v>1</v>
      </c>
      <c r="G282" s="32">
        <v>0</v>
      </c>
      <c r="H282" s="32" t="str">
        <f t="shared" si="30"/>
        <v>ok</v>
      </c>
      <c r="I282" s="24" t="s">
        <v>1875</v>
      </c>
      <c r="J282" s="24" t="s">
        <v>1875</v>
      </c>
      <c r="K282" s="31">
        <v>6175</v>
      </c>
      <c r="L282" s="31">
        <v>6413</v>
      </c>
      <c r="M282" s="31" t="s">
        <v>623</v>
      </c>
      <c r="N282" s="31" t="s">
        <v>1084</v>
      </c>
      <c r="O282" s="31">
        <v>342</v>
      </c>
      <c r="P282" s="31">
        <v>68</v>
      </c>
      <c r="Q282" s="31" t="s">
        <v>23</v>
      </c>
      <c r="R282" s="31" t="s">
        <v>1085</v>
      </c>
      <c r="S282" s="31">
        <v>0</v>
      </c>
      <c r="T282" s="31" t="s">
        <v>46</v>
      </c>
      <c r="U282" s="31">
        <v>2</v>
      </c>
      <c r="V282" s="31">
        <v>0</v>
      </c>
      <c r="W282" s="31">
        <v>107</v>
      </c>
      <c r="X282" s="31">
        <v>0</v>
      </c>
      <c r="Y282" s="31">
        <v>0</v>
      </c>
      <c r="Z282" s="31">
        <v>4</v>
      </c>
      <c r="AA282" s="31">
        <v>1</v>
      </c>
      <c r="AB282" s="31">
        <v>0</v>
      </c>
      <c r="AC282" s="31">
        <v>0</v>
      </c>
      <c r="AD282" s="31">
        <v>0</v>
      </c>
      <c r="AE282" s="31">
        <v>0</v>
      </c>
      <c r="AF282" s="31">
        <v>2</v>
      </c>
      <c r="AG282" s="31">
        <v>5</v>
      </c>
      <c r="AH282" s="31">
        <v>3</v>
      </c>
      <c r="AI282" s="31">
        <v>0</v>
      </c>
      <c r="AJ282" s="31">
        <v>0</v>
      </c>
      <c r="AK282" s="31">
        <v>0</v>
      </c>
      <c r="AL282" s="31">
        <v>0</v>
      </c>
      <c r="AM282" s="31" t="s">
        <v>659</v>
      </c>
      <c r="AN282" s="31">
        <v>5</v>
      </c>
      <c r="AO282" s="31" t="s">
        <v>1804</v>
      </c>
      <c r="AP282" s="31">
        <v>2</v>
      </c>
      <c r="AQ282" s="31" t="s">
        <v>960</v>
      </c>
      <c r="AR282" s="31">
        <v>1</v>
      </c>
      <c r="AS282" s="31">
        <v>0</v>
      </c>
      <c r="AT282" s="31">
        <v>0</v>
      </c>
      <c r="AU282" s="31">
        <v>0</v>
      </c>
      <c r="AV282" s="31">
        <v>0</v>
      </c>
      <c r="AW282" s="31">
        <v>1</v>
      </c>
      <c r="AX282" s="31">
        <v>2</v>
      </c>
      <c r="AY282" s="31">
        <v>0</v>
      </c>
      <c r="AZ282" s="31">
        <v>0</v>
      </c>
      <c r="BA282" s="31">
        <v>0</v>
      </c>
      <c r="BB282" s="31">
        <v>0</v>
      </c>
      <c r="BC282" s="31">
        <v>3</v>
      </c>
      <c r="BD282" s="31">
        <v>0</v>
      </c>
      <c r="BE282" s="31">
        <v>0</v>
      </c>
      <c r="BF282" s="31">
        <v>3</v>
      </c>
      <c r="BG282" s="31" t="s">
        <v>552</v>
      </c>
      <c r="BH282" s="31" t="s">
        <v>831</v>
      </c>
      <c r="BI282" s="31">
        <v>2</v>
      </c>
      <c r="BJ282" s="31">
        <v>3</v>
      </c>
      <c r="BK282" s="31">
        <v>0</v>
      </c>
      <c r="BL282" s="31">
        <v>0</v>
      </c>
      <c r="BM282" s="31">
        <v>0</v>
      </c>
      <c r="BN282" s="31">
        <v>0</v>
      </c>
      <c r="BO282" s="31">
        <v>0</v>
      </c>
      <c r="BP282" s="31">
        <v>0</v>
      </c>
      <c r="BQ282" s="31">
        <v>0</v>
      </c>
      <c r="BR282" s="31">
        <f t="shared" si="29"/>
        <v>0</v>
      </c>
      <c r="BS282" s="31" t="s">
        <v>184</v>
      </c>
      <c r="BT282" s="31" t="s">
        <v>38</v>
      </c>
      <c r="BU282" s="31">
        <v>0</v>
      </c>
      <c r="BV282" s="31">
        <v>0</v>
      </c>
      <c r="BW282" s="31">
        <v>0</v>
      </c>
      <c r="BX282" s="31">
        <v>0</v>
      </c>
      <c r="BY282" s="31">
        <v>0</v>
      </c>
      <c r="BZ282" s="31">
        <v>0</v>
      </c>
      <c r="CA282" s="31">
        <v>0</v>
      </c>
      <c r="CB282" s="31">
        <v>0</v>
      </c>
      <c r="CC282" s="31">
        <v>0</v>
      </c>
      <c r="CD282" s="31">
        <v>0</v>
      </c>
      <c r="CE282" s="31" t="s">
        <v>1876</v>
      </c>
      <c r="CH282" s="34">
        <v>0</v>
      </c>
      <c r="CI282" s="32">
        <v>0</v>
      </c>
      <c r="CJ282" s="32">
        <v>0</v>
      </c>
      <c r="CK282" s="32">
        <v>0</v>
      </c>
      <c r="CL282" s="32">
        <v>0</v>
      </c>
      <c r="CN282" s="32">
        <v>0</v>
      </c>
      <c r="CO282" s="32">
        <v>1</v>
      </c>
      <c r="CP282" s="32">
        <v>1</v>
      </c>
      <c r="CQ282" s="32">
        <v>0</v>
      </c>
      <c r="CR282" s="32">
        <v>0</v>
      </c>
      <c r="CS282" s="32">
        <v>1</v>
      </c>
      <c r="CT282" s="32">
        <v>1</v>
      </c>
      <c r="CU282" s="32">
        <v>0</v>
      </c>
      <c r="CV282" s="35">
        <v>0</v>
      </c>
      <c r="CW282" s="35">
        <v>0</v>
      </c>
      <c r="CX282" s="35">
        <v>0</v>
      </c>
      <c r="CY282" s="35">
        <v>1</v>
      </c>
      <c r="CZ282" s="35">
        <v>0</v>
      </c>
      <c r="DB282" s="32">
        <f t="shared" si="28"/>
        <v>1</v>
      </c>
      <c r="DC282" s="32">
        <f t="shared" si="28"/>
        <v>1</v>
      </c>
      <c r="DD282" s="32">
        <f t="shared" si="28"/>
        <v>0</v>
      </c>
      <c r="DE282" s="32">
        <f t="shared" si="27"/>
        <v>0</v>
      </c>
      <c r="DF282" s="32">
        <f t="shared" si="27"/>
        <v>0</v>
      </c>
      <c r="DG282" s="35">
        <f t="shared" si="27"/>
        <v>0</v>
      </c>
      <c r="DH282" s="35">
        <f t="shared" si="24"/>
        <v>1</v>
      </c>
      <c r="DI282" s="35">
        <f t="shared" si="24"/>
        <v>0</v>
      </c>
      <c r="DJ282" s="35">
        <f t="shared" si="24"/>
        <v>0</v>
      </c>
      <c r="JWI282" s="31"/>
      <c r="PSW282" s="31"/>
    </row>
    <row r="283" spans="1:114 7367:7367 11333:11333" x14ac:dyDescent="0.25">
      <c r="A283" s="32">
        <v>199</v>
      </c>
      <c r="B283" s="32" t="s">
        <v>1877</v>
      </c>
      <c r="C283" s="32" t="s">
        <v>1873</v>
      </c>
      <c r="D283" s="32" t="s">
        <v>1878</v>
      </c>
      <c r="E283" s="32" t="s">
        <v>573</v>
      </c>
      <c r="F283" s="32">
        <v>1</v>
      </c>
      <c r="G283" s="32">
        <v>0</v>
      </c>
      <c r="H283" s="32" t="str">
        <f t="shared" si="30"/>
        <v>ok</v>
      </c>
      <c r="I283" s="24" t="s">
        <v>1879</v>
      </c>
      <c r="J283" s="24" t="s">
        <v>1879</v>
      </c>
      <c r="K283" s="31">
        <v>6177</v>
      </c>
      <c r="L283" s="31">
        <v>6415</v>
      </c>
      <c r="M283" s="31" t="s">
        <v>623</v>
      </c>
      <c r="N283" s="31" t="s">
        <v>1084</v>
      </c>
      <c r="O283" s="31">
        <v>342</v>
      </c>
      <c r="P283" s="31">
        <v>68</v>
      </c>
      <c r="Q283" s="31" t="s">
        <v>23</v>
      </c>
      <c r="R283" s="31" t="s">
        <v>1085</v>
      </c>
      <c r="S283" s="31">
        <v>0</v>
      </c>
      <c r="T283" s="31" t="s">
        <v>46</v>
      </c>
      <c r="U283" s="31">
        <v>1</v>
      </c>
      <c r="V283" s="31">
        <v>2</v>
      </c>
      <c r="W283" s="31">
        <v>140</v>
      </c>
      <c r="X283" s="31">
        <v>1</v>
      </c>
      <c r="Y283" s="31">
        <v>0</v>
      </c>
      <c r="Z283" s="31">
        <v>3</v>
      </c>
      <c r="AA283" s="31">
        <v>2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4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 t="s">
        <v>567</v>
      </c>
      <c r="AN283" s="31">
        <v>4</v>
      </c>
      <c r="AO283" s="31" t="s">
        <v>881</v>
      </c>
      <c r="AP283" s="31">
        <v>4</v>
      </c>
      <c r="AQ283" s="31" t="s">
        <v>1880</v>
      </c>
      <c r="AR283" s="31">
        <v>1</v>
      </c>
      <c r="AS283" s="31">
        <v>0</v>
      </c>
      <c r="AT283" s="31">
        <v>0</v>
      </c>
      <c r="AU283" s="31">
        <v>0</v>
      </c>
      <c r="AV283" s="31">
        <v>0</v>
      </c>
      <c r="AW283" s="31">
        <v>2</v>
      </c>
      <c r="AX283" s="31">
        <v>1</v>
      </c>
      <c r="AY283" s="31">
        <v>0</v>
      </c>
      <c r="AZ283" s="31">
        <v>0</v>
      </c>
      <c r="BA283" s="31">
        <v>0</v>
      </c>
      <c r="BB283" s="31">
        <v>0</v>
      </c>
      <c r="BC283" s="31">
        <v>0</v>
      </c>
      <c r="BD283" s="31">
        <v>0</v>
      </c>
      <c r="BE283" s="31">
        <v>0</v>
      </c>
      <c r="BF283" s="31">
        <v>2</v>
      </c>
      <c r="BG283" s="31" t="s">
        <v>553</v>
      </c>
      <c r="BH283" s="31" t="s">
        <v>637</v>
      </c>
      <c r="BI283" s="31">
        <v>2</v>
      </c>
      <c r="BJ283" s="31">
        <v>2</v>
      </c>
      <c r="BK283" s="31">
        <v>0</v>
      </c>
      <c r="BL283" s="31">
        <v>0</v>
      </c>
      <c r="BM283" s="31">
        <v>0</v>
      </c>
      <c r="BN283" s="31">
        <v>0</v>
      </c>
      <c r="BO283" s="31">
        <v>0</v>
      </c>
      <c r="BP283" s="31">
        <v>0</v>
      </c>
      <c r="BQ283" s="31">
        <v>0</v>
      </c>
      <c r="BR283" s="31">
        <f t="shared" si="29"/>
        <v>0</v>
      </c>
      <c r="BS283" s="31" t="s">
        <v>38</v>
      </c>
      <c r="BT283" s="31" t="s">
        <v>181</v>
      </c>
      <c r="BU283" s="31">
        <v>0</v>
      </c>
      <c r="BV283" s="31">
        <v>0</v>
      </c>
      <c r="BW283" s="31">
        <v>0</v>
      </c>
      <c r="BX283" s="31">
        <v>0</v>
      </c>
      <c r="BY283" s="31">
        <v>0</v>
      </c>
      <c r="BZ283" s="31">
        <v>0</v>
      </c>
      <c r="CA283" s="31">
        <v>0</v>
      </c>
      <c r="CB283" s="31">
        <v>0</v>
      </c>
      <c r="CC283" s="31">
        <v>0</v>
      </c>
      <c r="CD283" s="31">
        <v>0</v>
      </c>
      <c r="CE283" s="31" t="s">
        <v>1876</v>
      </c>
      <c r="CH283" s="34">
        <v>0</v>
      </c>
      <c r="CI283" s="32">
        <v>0</v>
      </c>
      <c r="CJ283" s="32">
        <v>0</v>
      </c>
      <c r="CK283" s="32">
        <v>0</v>
      </c>
      <c r="CL283" s="32">
        <v>0</v>
      </c>
      <c r="CN283" s="32">
        <v>1</v>
      </c>
      <c r="CO283" s="32">
        <v>1</v>
      </c>
      <c r="CP283" s="32">
        <v>1</v>
      </c>
      <c r="CQ283" s="32">
        <v>0</v>
      </c>
      <c r="CR283" s="32">
        <v>0</v>
      </c>
      <c r="CS283" s="32">
        <v>1</v>
      </c>
      <c r="CT283" s="32">
        <v>0</v>
      </c>
      <c r="CU283" s="32">
        <v>0</v>
      </c>
      <c r="CV283" s="35">
        <v>0</v>
      </c>
      <c r="CW283" s="35">
        <v>0</v>
      </c>
      <c r="CX283" s="35">
        <v>0</v>
      </c>
      <c r="CY283" s="35">
        <v>0</v>
      </c>
      <c r="CZ283" s="35">
        <v>0</v>
      </c>
      <c r="DB283" s="32">
        <f t="shared" si="28"/>
        <v>1</v>
      </c>
      <c r="DC283" s="32">
        <f t="shared" si="28"/>
        <v>1</v>
      </c>
      <c r="DD283" s="32">
        <f t="shared" si="28"/>
        <v>0</v>
      </c>
      <c r="DE283" s="32">
        <f t="shared" si="27"/>
        <v>0</v>
      </c>
      <c r="DF283" s="32">
        <f t="shared" si="27"/>
        <v>0</v>
      </c>
      <c r="DG283" s="35">
        <f t="shared" si="27"/>
        <v>0</v>
      </c>
      <c r="DH283" s="35">
        <f t="shared" si="24"/>
        <v>0</v>
      </c>
      <c r="DI283" s="35">
        <f t="shared" si="24"/>
        <v>0</v>
      </c>
      <c r="DJ283" s="35">
        <f t="shared" si="24"/>
        <v>0</v>
      </c>
      <c r="JWI283" s="31"/>
      <c r="PSW283" s="31"/>
    </row>
    <row r="284" spans="1:114 7367:7367 11333:11333" x14ac:dyDescent="0.25">
      <c r="A284" s="32">
        <v>172</v>
      </c>
      <c r="B284" s="32" t="s">
        <v>1881</v>
      </c>
      <c r="C284" s="32" t="s">
        <v>1882</v>
      </c>
      <c r="D284" s="32" t="s">
        <v>1883</v>
      </c>
      <c r="E284" s="32" t="s">
        <v>573</v>
      </c>
      <c r="F284" s="32">
        <v>1</v>
      </c>
      <c r="G284" s="32">
        <v>0</v>
      </c>
      <c r="H284" s="32" t="str">
        <f t="shared" si="30"/>
        <v>ok</v>
      </c>
      <c r="I284" s="24" t="s">
        <v>1884</v>
      </c>
      <c r="J284" s="24" t="s">
        <v>1884</v>
      </c>
      <c r="K284" s="31">
        <v>5246</v>
      </c>
      <c r="L284" s="31">
        <v>4408</v>
      </c>
      <c r="M284" s="31" t="s">
        <v>623</v>
      </c>
      <c r="N284" s="31" t="s">
        <v>658</v>
      </c>
      <c r="O284" s="31">
        <v>409</v>
      </c>
      <c r="P284" s="31">
        <v>13</v>
      </c>
      <c r="Q284" s="31" t="s">
        <v>23</v>
      </c>
      <c r="R284" s="31" t="s">
        <v>932</v>
      </c>
      <c r="S284" s="31">
        <v>0</v>
      </c>
      <c r="T284" s="31" t="s">
        <v>46</v>
      </c>
      <c r="U284" s="31">
        <v>2</v>
      </c>
      <c r="V284" s="31">
        <v>2</v>
      </c>
      <c r="W284" s="31">
        <v>36.950000000000003</v>
      </c>
      <c r="X284" s="31">
        <v>4</v>
      </c>
      <c r="Y284" s="31">
        <v>0</v>
      </c>
      <c r="Z284" s="31">
        <v>0</v>
      </c>
      <c r="AA284" s="31">
        <v>2</v>
      </c>
      <c r="AB284" s="31">
        <v>1</v>
      </c>
      <c r="AC284" s="31">
        <v>0</v>
      </c>
      <c r="AD284" s="31">
        <v>0</v>
      </c>
      <c r="AE284" s="31">
        <v>0</v>
      </c>
      <c r="AF284" s="31">
        <v>0</v>
      </c>
      <c r="AG284" s="31">
        <v>3</v>
      </c>
      <c r="AH284" s="31">
        <v>5</v>
      </c>
      <c r="AI284" s="31">
        <v>0</v>
      </c>
      <c r="AJ284" s="31">
        <v>0</v>
      </c>
      <c r="AK284" s="31">
        <v>0</v>
      </c>
      <c r="AL284" s="31">
        <v>0</v>
      </c>
      <c r="AM284" s="31" t="s">
        <v>542</v>
      </c>
      <c r="AN284" s="31">
        <v>5</v>
      </c>
      <c r="AO284" s="31" t="s">
        <v>1885</v>
      </c>
      <c r="AP284" s="31">
        <v>6</v>
      </c>
      <c r="AQ284" s="31" t="s">
        <v>1007</v>
      </c>
      <c r="AR284" s="31">
        <v>0</v>
      </c>
      <c r="AS284" s="31">
        <v>3</v>
      </c>
      <c r="AT284" s="31">
        <v>30</v>
      </c>
      <c r="AU284" s="31">
        <v>8</v>
      </c>
      <c r="AV284" s="31">
        <v>0</v>
      </c>
      <c r="AW284" s="31">
        <v>1</v>
      </c>
      <c r="AX284" s="31">
        <v>2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2</v>
      </c>
      <c r="BG284" s="31" t="s">
        <v>552</v>
      </c>
      <c r="BH284" s="31" t="s">
        <v>831</v>
      </c>
      <c r="BI284" s="31">
        <v>2</v>
      </c>
      <c r="BJ284" s="31">
        <v>5</v>
      </c>
      <c r="BK284" s="31">
        <v>2.5</v>
      </c>
      <c r="BL284" s="31">
        <v>1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f t="shared" si="29"/>
        <v>0</v>
      </c>
      <c r="BS284" s="31" t="s">
        <v>181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 t="s">
        <v>1886</v>
      </c>
      <c r="CH284" s="34">
        <v>0</v>
      </c>
      <c r="CI284" s="32">
        <v>0</v>
      </c>
      <c r="CJ284" s="32">
        <v>0</v>
      </c>
      <c r="CK284" s="32">
        <v>0</v>
      </c>
      <c r="CL284" s="32">
        <v>0</v>
      </c>
      <c r="CN284" s="32">
        <v>1</v>
      </c>
      <c r="CO284" s="32">
        <v>0</v>
      </c>
      <c r="CP284" s="32">
        <v>1</v>
      </c>
      <c r="CQ284" s="32">
        <v>1</v>
      </c>
      <c r="CR284" s="32">
        <v>0</v>
      </c>
      <c r="CS284" s="32">
        <v>1</v>
      </c>
      <c r="CT284" s="32">
        <v>1</v>
      </c>
      <c r="CU284" s="32">
        <v>0</v>
      </c>
      <c r="CV284" s="35">
        <v>0</v>
      </c>
      <c r="CW284" s="35">
        <v>0</v>
      </c>
      <c r="CX284" s="35">
        <v>0</v>
      </c>
      <c r="CY284" s="35">
        <v>0</v>
      </c>
      <c r="CZ284" s="35">
        <v>0</v>
      </c>
      <c r="DB284" s="32">
        <f t="shared" si="28"/>
        <v>1</v>
      </c>
      <c r="DC284" s="32">
        <f t="shared" si="28"/>
        <v>1</v>
      </c>
      <c r="DD284" s="32">
        <f t="shared" si="28"/>
        <v>0</v>
      </c>
      <c r="DE284" s="32">
        <f t="shared" si="27"/>
        <v>0</v>
      </c>
      <c r="DF284" s="32">
        <f t="shared" si="27"/>
        <v>0</v>
      </c>
      <c r="DG284" s="35">
        <f t="shared" si="27"/>
        <v>0</v>
      </c>
      <c r="DH284" s="35">
        <f t="shared" si="24"/>
        <v>0</v>
      </c>
      <c r="DI284" s="35">
        <f t="shared" si="24"/>
        <v>0</v>
      </c>
      <c r="DJ284" s="35">
        <f t="shared" si="24"/>
        <v>0</v>
      </c>
      <c r="JWI284" s="31"/>
      <c r="PSW284" s="31"/>
    </row>
    <row r="285" spans="1:114 7367:7367 11333:11333" x14ac:dyDescent="0.25">
      <c r="A285" s="32">
        <v>77</v>
      </c>
      <c r="B285" s="32" t="s">
        <v>1887</v>
      </c>
      <c r="C285" s="32" t="s">
        <v>1888</v>
      </c>
      <c r="D285" s="32" t="s">
        <v>1889</v>
      </c>
      <c r="E285" s="32" t="s">
        <v>517</v>
      </c>
      <c r="F285" s="32">
        <v>0</v>
      </c>
      <c r="G285" s="32">
        <v>1</v>
      </c>
      <c r="H285" s="32" t="str">
        <f t="shared" si="30"/>
        <v>ok</v>
      </c>
      <c r="I285" s="24" t="s">
        <v>427</v>
      </c>
      <c r="J285" s="24" t="s">
        <v>427</v>
      </c>
      <c r="K285" s="31">
        <v>4007</v>
      </c>
      <c r="L285" s="31">
        <v>670</v>
      </c>
      <c r="M285" s="31" t="s">
        <v>728</v>
      </c>
      <c r="N285" s="31" t="s">
        <v>782</v>
      </c>
      <c r="O285" s="31">
        <v>215</v>
      </c>
      <c r="P285" s="31">
        <v>13</v>
      </c>
      <c r="Q285" s="31" t="s">
        <v>23</v>
      </c>
      <c r="R285" s="31" t="s">
        <v>730</v>
      </c>
      <c r="S285" s="31">
        <v>0</v>
      </c>
      <c r="T285" s="31" t="s">
        <v>46</v>
      </c>
      <c r="U285" s="31">
        <v>1</v>
      </c>
      <c r="V285" s="31">
        <v>2</v>
      </c>
      <c r="W285" s="31">
        <v>36.875</v>
      </c>
      <c r="X285" s="31">
        <v>1</v>
      </c>
      <c r="Y285" s="31">
        <v>0</v>
      </c>
      <c r="Z285" s="31">
        <v>0</v>
      </c>
      <c r="AA285" s="31">
        <v>2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3</v>
      </c>
      <c r="AI285" s="31">
        <v>0</v>
      </c>
      <c r="AJ285" s="31">
        <v>0</v>
      </c>
      <c r="AK285" s="31">
        <v>0</v>
      </c>
      <c r="AL285" s="31">
        <v>0</v>
      </c>
      <c r="AM285" s="31" t="s">
        <v>567</v>
      </c>
      <c r="AN285" s="31">
        <v>3</v>
      </c>
      <c r="AO285" s="31" t="s">
        <v>1091</v>
      </c>
      <c r="AP285" s="31">
        <v>2</v>
      </c>
      <c r="AQ285" s="31" t="s">
        <v>953</v>
      </c>
      <c r="AR285" s="31">
        <v>0</v>
      </c>
      <c r="AS285" s="31">
        <v>0</v>
      </c>
      <c r="AT285" s="31">
        <v>0</v>
      </c>
      <c r="AU285" s="31">
        <v>0</v>
      </c>
      <c r="AV285" s="31">
        <v>2</v>
      </c>
      <c r="AW285" s="31">
        <v>1</v>
      </c>
      <c r="AX285" s="31">
        <v>2</v>
      </c>
      <c r="AY285" s="31">
        <v>0</v>
      </c>
      <c r="AZ285" s="31">
        <v>0</v>
      </c>
      <c r="BA285" s="31">
        <v>0</v>
      </c>
      <c r="BB285" s="31">
        <v>0</v>
      </c>
      <c r="BC285" s="31">
        <v>0</v>
      </c>
      <c r="BD285" s="31">
        <v>0</v>
      </c>
      <c r="BE285" s="31">
        <v>0</v>
      </c>
      <c r="BF285" s="31">
        <v>2</v>
      </c>
      <c r="BG285" s="31" t="s">
        <v>552</v>
      </c>
      <c r="BH285" s="31" t="s">
        <v>831</v>
      </c>
      <c r="BI285" s="31">
        <v>0</v>
      </c>
      <c r="BJ285" s="31">
        <v>0</v>
      </c>
      <c r="BK285" s="31">
        <v>0</v>
      </c>
      <c r="BL285" s="31">
        <v>0</v>
      </c>
      <c r="BM285" s="31">
        <v>0</v>
      </c>
      <c r="BN285" s="31">
        <v>0</v>
      </c>
      <c r="BO285" s="31">
        <v>0</v>
      </c>
      <c r="BP285" s="31">
        <v>0</v>
      </c>
      <c r="BQ285" s="31">
        <v>0</v>
      </c>
      <c r="BR285" s="31">
        <f t="shared" si="29"/>
        <v>0</v>
      </c>
      <c r="BS285" s="31" t="s">
        <v>121</v>
      </c>
      <c r="BT285" s="31" t="s">
        <v>184</v>
      </c>
      <c r="BU285" s="31">
        <v>0</v>
      </c>
      <c r="BV285" s="31">
        <v>0</v>
      </c>
      <c r="BW285" s="31">
        <v>0</v>
      </c>
      <c r="BX285" s="31">
        <v>0</v>
      </c>
      <c r="BY285" s="31">
        <v>0</v>
      </c>
      <c r="BZ285" s="31">
        <v>0</v>
      </c>
      <c r="CA285" s="31">
        <v>0</v>
      </c>
      <c r="CB285" s="31">
        <v>0</v>
      </c>
      <c r="CC285" s="31">
        <v>0</v>
      </c>
      <c r="CD285" s="31">
        <v>0</v>
      </c>
      <c r="CE285" s="31" t="s">
        <v>1890</v>
      </c>
      <c r="CH285" s="34">
        <v>0</v>
      </c>
      <c r="CI285" s="32">
        <v>0</v>
      </c>
      <c r="CJ285" s="32">
        <v>0</v>
      </c>
      <c r="CK285" s="32">
        <v>1</v>
      </c>
      <c r="CL285" s="32">
        <v>1</v>
      </c>
      <c r="CN285" s="32">
        <v>1</v>
      </c>
      <c r="CO285" s="32">
        <v>0</v>
      </c>
      <c r="CP285" s="32">
        <v>1</v>
      </c>
      <c r="CQ285" s="32">
        <v>0</v>
      </c>
      <c r="CR285" s="32">
        <v>0</v>
      </c>
      <c r="CS285" s="32">
        <v>0</v>
      </c>
      <c r="CT285" s="32">
        <v>1</v>
      </c>
      <c r="CU285" s="32">
        <v>0</v>
      </c>
      <c r="CV285" s="35">
        <v>0</v>
      </c>
      <c r="CW285" s="35">
        <v>0</v>
      </c>
      <c r="CX285" s="35">
        <v>0</v>
      </c>
      <c r="CY285" s="35">
        <v>0</v>
      </c>
      <c r="CZ285" s="35">
        <v>0</v>
      </c>
      <c r="DB285" s="32">
        <f t="shared" si="28"/>
        <v>1</v>
      </c>
      <c r="DC285" s="32">
        <f t="shared" si="28"/>
        <v>1</v>
      </c>
      <c r="DD285" s="32">
        <f t="shared" si="28"/>
        <v>0</v>
      </c>
      <c r="DE285" s="32">
        <f t="shared" si="27"/>
        <v>0</v>
      </c>
      <c r="DF285" s="32">
        <f t="shared" si="27"/>
        <v>0</v>
      </c>
      <c r="DG285" s="35">
        <f t="shared" si="27"/>
        <v>0</v>
      </c>
      <c r="DH285" s="35">
        <f t="shared" si="24"/>
        <v>0</v>
      </c>
      <c r="DI285" s="35">
        <f t="shared" si="24"/>
        <v>0</v>
      </c>
      <c r="DJ285" s="35">
        <f t="shared" si="24"/>
        <v>0</v>
      </c>
      <c r="JWI285" s="31"/>
      <c r="PSW285" s="31"/>
    </row>
    <row r="286" spans="1:114 7367:7367 11333:11333" x14ac:dyDescent="0.25">
      <c r="A286" s="32">
        <v>182</v>
      </c>
      <c r="B286" s="32" t="s">
        <v>1891</v>
      </c>
      <c r="C286" s="32" t="s">
        <v>1892</v>
      </c>
      <c r="D286" s="32" t="s">
        <v>1690</v>
      </c>
      <c r="E286" s="32" t="s">
        <v>573</v>
      </c>
      <c r="F286" s="32">
        <v>1</v>
      </c>
      <c r="G286" s="32">
        <v>0</v>
      </c>
      <c r="H286" s="32" t="str">
        <f t="shared" si="30"/>
        <v>ok</v>
      </c>
      <c r="I286" s="24" t="s">
        <v>1893</v>
      </c>
      <c r="J286" s="24" t="s">
        <v>1893</v>
      </c>
      <c r="K286" s="31">
        <v>8973</v>
      </c>
      <c r="L286" s="31">
        <v>5584</v>
      </c>
      <c r="M286" s="31" t="s">
        <v>623</v>
      </c>
      <c r="N286" s="31" t="s">
        <v>1012</v>
      </c>
      <c r="O286" s="31">
        <v>53</v>
      </c>
      <c r="P286" s="31">
        <v>32</v>
      </c>
      <c r="Q286" s="31" t="s">
        <v>23</v>
      </c>
      <c r="R286" s="31" t="s">
        <v>1894</v>
      </c>
      <c r="S286" s="31">
        <v>0</v>
      </c>
      <c r="T286" s="31" t="s">
        <v>576</v>
      </c>
      <c r="U286" s="31">
        <v>2</v>
      </c>
      <c r="V286" s="31">
        <v>2</v>
      </c>
      <c r="W286" s="31">
        <v>16.675000000000001</v>
      </c>
      <c r="X286" s="31">
        <v>1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4</v>
      </c>
      <c r="AH286" s="31">
        <v>2</v>
      </c>
      <c r="AI286" s="31">
        <v>0</v>
      </c>
      <c r="AJ286" s="31">
        <v>3</v>
      </c>
      <c r="AK286" s="31">
        <v>0</v>
      </c>
      <c r="AL286" s="31">
        <v>0</v>
      </c>
      <c r="AM286" s="31" t="s">
        <v>567</v>
      </c>
      <c r="AN286" s="31">
        <v>4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  <c r="AW286" s="31">
        <v>1</v>
      </c>
      <c r="AX286" s="31">
        <v>2</v>
      </c>
      <c r="AY286" s="31">
        <v>0</v>
      </c>
      <c r="AZ286" s="31">
        <v>3</v>
      </c>
      <c r="BA286" s="31">
        <v>0</v>
      </c>
      <c r="BB286" s="31">
        <v>0</v>
      </c>
      <c r="BC286" s="31">
        <v>0</v>
      </c>
      <c r="BD286" s="31">
        <v>0</v>
      </c>
      <c r="BE286" s="31">
        <v>0</v>
      </c>
      <c r="BF286" s="31">
        <v>3</v>
      </c>
      <c r="BG286" s="31" t="s">
        <v>552</v>
      </c>
      <c r="BH286" s="31" t="s">
        <v>831</v>
      </c>
      <c r="BI286" s="31">
        <v>3</v>
      </c>
      <c r="BJ286" s="31">
        <v>5</v>
      </c>
      <c r="BK286" s="31">
        <v>0</v>
      </c>
      <c r="BL286" s="31">
        <v>1</v>
      </c>
      <c r="BM286" s="31">
        <v>0</v>
      </c>
      <c r="BN286" s="31">
        <v>0</v>
      </c>
      <c r="BO286" s="31">
        <v>0</v>
      </c>
      <c r="BP286" s="31">
        <v>0</v>
      </c>
      <c r="BQ286" s="31">
        <v>0</v>
      </c>
      <c r="BR286" s="31">
        <f t="shared" si="29"/>
        <v>0</v>
      </c>
      <c r="BS286" s="31">
        <v>0</v>
      </c>
      <c r="BT286" s="31">
        <v>0</v>
      </c>
      <c r="BU286" s="31">
        <v>0</v>
      </c>
      <c r="BV286" s="31">
        <v>0</v>
      </c>
      <c r="BW286" s="31">
        <v>0</v>
      </c>
      <c r="BX286" s="31">
        <v>0</v>
      </c>
      <c r="BY286" s="31">
        <v>0</v>
      </c>
      <c r="BZ286" s="31">
        <v>0</v>
      </c>
      <c r="CA286" s="31">
        <v>0</v>
      </c>
      <c r="CB286" s="31">
        <v>0</v>
      </c>
      <c r="CC286" s="31">
        <v>0</v>
      </c>
      <c r="CD286" s="31">
        <v>0</v>
      </c>
      <c r="CE286" s="31" t="s">
        <v>676</v>
      </c>
      <c r="CH286" s="34">
        <v>0</v>
      </c>
      <c r="CI286" s="32">
        <v>0</v>
      </c>
      <c r="CJ286" s="32">
        <v>0</v>
      </c>
      <c r="CK286" s="32">
        <v>0</v>
      </c>
      <c r="CL286" s="32">
        <v>0</v>
      </c>
      <c r="CN286" s="32">
        <v>1</v>
      </c>
      <c r="CO286" s="32">
        <v>0</v>
      </c>
      <c r="CP286" s="32">
        <v>0</v>
      </c>
      <c r="CQ286" s="32">
        <v>0</v>
      </c>
      <c r="CR286" s="32">
        <v>0</v>
      </c>
      <c r="CS286" s="32">
        <v>1</v>
      </c>
      <c r="CT286" s="32">
        <v>1</v>
      </c>
      <c r="CU286" s="32">
        <v>1</v>
      </c>
      <c r="CV286" s="35">
        <v>0</v>
      </c>
      <c r="CW286" s="35">
        <v>0</v>
      </c>
      <c r="CX286" s="35">
        <v>0</v>
      </c>
      <c r="CY286" s="35">
        <v>0</v>
      </c>
      <c r="CZ286" s="35">
        <v>0</v>
      </c>
      <c r="DB286" s="32">
        <f t="shared" si="28"/>
        <v>1</v>
      </c>
      <c r="DC286" s="32">
        <f t="shared" si="28"/>
        <v>1</v>
      </c>
      <c r="DD286" s="32">
        <f t="shared" si="28"/>
        <v>0</v>
      </c>
      <c r="DE286" s="32">
        <f t="shared" si="27"/>
        <v>1</v>
      </c>
      <c r="DF286" s="32">
        <f t="shared" si="27"/>
        <v>0</v>
      </c>
      <c r="DG286" s="35">
        <f t="shared" si="27"/>
        <v>0</v>
      </c>
      <c r="DH286" s="35">
        <f t="shared" si="27"/>
        <v>0</v>
      </c>
      <c r="DI286" s="35">
        <f t="shared" si="27"/>
        <v>0</v>
      </c>
      <c r="DJ286" s="35">
        <f t="shared" si="27"/>
        <v>0</v>
      </c>
      <c r="JWI286" s="31"/>
      <c r="PSW286" s="31"/>
    </row>
    <row r="287" spans="1:114 7367:7367 11333:11333" x14ac:dyDescent="0.25">
      <c r="A287" s="32">
        <v>184</v>
      </c>
      <c r="B287" s="32" t="s">
        <v>1895</v>
      </c>
      <c r="C287" s="32" t="s">
        <v>1896</v>
      </c>
      <c r="D287" s="32" t="s">
        <v>1082</v>
      </c>
      <c r="E287" s="32" t="s">
        <v>573</v>
      </c>
      <c r="F287" s="32">
        <v>1</v>
      </c>
      <c r="G287" s="32">
        <v>0</v>
      </c>
      <c r="H287" s="32" t="str">
        <f t="shared" si="30"/>
        <v>ok</v>
      </c>
      <c r="I287" s="24" t="s">
        <v>1897</v>
      </c>
      <c r="J287" s="24" t="s">
        <v>1897</v>
      </c>
      <c r="K287" s="31">
        <v>8948</v>
      </c>
      <c r="L287" s="31">
        <v>5559</v>
      </c>
      <c r="M287" s="31" t="s">
        <v>623</v>
      </c>
      <c r="N287" s="31" t="s">
        <v>1012</v>
      </c>
      <c r="O287" s="31">
        <v>53</v>
      </c>
      <c r="P287" s="31">
        <v>4</v>
      </c>
      <c r="Q287" s="31" t="s">
        <v>23</v>
      </c>
      <c r="R287" s="31" t="s">
        <v>702</v>
      </c>
      <c r="S287" s="31">
        <v>0</v>
      </c>
      <c r="T287" s="31" t="s">
        <v>46</v>
      </c>
      <c r="U287" s="31">
        <v>1</v>
      </c>
      <c r="V287" s="31">
        <v>2</v>
      </c>
      <c r="W287" s="31">
        <v>26</v>
      </c>
      <c r="X287" s="31">
        <v>1</v>
      </c>
      <c r="Y287" s="31">
        <v>0</v>
      </c>
      <c r="Z287" s="31">
        <v>0</v>
      </c>
      <c r="AA287" s="31">
        <v>2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3</v>
      </c>
      <c r="AI287" s="31">
        <v>0</v>
      </c>
      <c r="AJ287" s="31">
        <v>0</v>
      </c>
      <c r="AK287" s="31">
        <v>0</v>
      </c>
      <c r="AL287" s="31">
        <v>0</v>
      </c>
      <c r="AM287" s="31" t="s">
        <v>567</v>
      </c>
      <c r="AN287" s="31">
        <v>3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  <c r="AW287" s="31">
        <v>1</v>
      </c>
      <c r="AX287" s="31">
        <v>2</v>
      </c>
      <c r="AY287" s="31">
        <v>0</v>
      </c>
      <c r="AZ287" s="31">
        <v>0</v>
      </c>
      <c r="BA287" s="31">
        <v>0</v>
      </c>
      <c r="BB287" s="31">
        <v>0</v>
      </c>
      <c r="BC287" s="31">
        <v>0</v>
      </c>
      <c r="BD287" s="31">
        <v>0</v>
      </c>
      <c r="BE287" s="31">
        <v>0</v>
      </c>
      <c r="BF287" s="31">
        <v>2</v>
      </c>
      <c r="BG287" s="31" t="s">
        <v>552</v>
      </c>
      <c r="BH287" s="31" t="s">
        <v>831</v>
      </c>
      <c r="BI287" s="31">
        <v>0</v>
      </c>
      <c r="BJ287" s="31">
        <v>0</v>
      </c>
      <c r="BK287" s="31">
        <v>0</v>
      </c>
      <c r="BL287" s="31">
        <v>0</v>
      </c>
      <c r="BM287" s="31">
        <v>0</v>
      </c>
      <c r="BN287" s="31">
        <v>0</v>
      </c>
      <c r="BO287" s="31">
        <v>0</v>
      </c>
      <c r="BP287" s="31">
        <v>0</v>
      </c>
      <c r="BQ287" s="31">
        <v>0</v>
      </c>
      <c r="BR287" s="31">
        <f t="shared" si="29"/>
        <v>0</v>
      </c>
      <c r="BS287" s="31">
        <v>0</v>
      </c>
      <c r="BT287" s="31">
        <v>0</v>
      </c>
      <c r="BU287" s="31">
        <v>0</v>
      </c>
      <c r="BV287" s="31">
        <v>0</v>
      </c>
      <c r="BW287" s="31">
        <v>0</v>
      </c>
      <c r="BX287" s="31">
        <v>0</v>
      </c>
      <c r="BY287" s="31">
        <v>0</v>
      </c>
      <c r="BZ287" s="31">
        <v>0</v>
      </c>
      <c r="CA287" s="31">
        <v>0</v>
      </c>
      <c r="CB287" s="31">
        <v>0</v>
      </c>
      <c r="CC287" s="31">
        <v>0</v>
      </c>
      <c r="CD287" s="31">
        <v>0</v>
      </c>
      <c r="CE287" s="31" t="s">
        <v>1898</v>
      </c>
      <c r="CH287" s="34">
        <v>0</v>
      </c>
      <c r="CI287" s="32">
        <v>0</v>
      </c>
      <c r="CJ287" s="32">
        <v>0</v>
      </c>
      <c r="CK287" s="32">
        <v>0</v>
      </c>
      <c r="CL287" s="32">
        <v>0</v>
      </c>
      <c r="CN287" s="32">
        <v>1</v>
      </c>
      <c r="CO287" s="32">
        <v>0</v>
      </c>
      <c r="CP287" s="32">
        <v>1</v>
      </c>
      <c r="CQ287" s="32">
        <v>0</v>
      </c>
      <c r="CR287" s="32">
        <v>0</v>
      </c>
      <c r="CS287" s="32">
        <v>0</v>
      </c>
      <c r="CT287" s="32">
        <v>1</v>
      </c>
      <c r="CU287" s="32">
        <v>0</v>
      </c>
      <c r="CV287" s="35">
        <v>0</v>
      </c>
      <c r="CW287" s="35">
        <v>0</v>
      </c>
      <c r="CX287" s="35">
        <v>0</v>
      </c>
      <c r="CY287" s="35">
        <v>0</v>
      </c>
      <c r="CZ287" s="35">
        <v>0</v>
      </c>
      <c r="DB287" s="32">
        <f t="shared" si="28"/>
        <v>1</v>
      </c>
      <c r="DC287" s="32">
        <f t="shared" si="28"/>
        <v>1</v>
      </c>
      <c r="DD287" s="32">
        <f t="shared" si="28"/>
        <v>0</v>
      </c>
      <c r="DE287" s="32">
        <f t="shared" si="27"/>
        <v>0</v>
      </c>
      <c r="DF287" s="32">
        <f t="shared" si="27"/>
        <v>0</v>
      </c>
      <c r="DG287" s="35">
        <f t="shared" si="27"/>
        <v>0</v>
      </c>
      <c r="DH287" s="35">
        <f t="shared" si="27"/>
        <v>0</v>
      </c>
      <c r="DI287" s="35">
        <f t="shared" si="27"/>
        <v>0</v>
      </c>
      <c r="DJ287" s="35">
        <f t="shared" si="27"/>
        <v>0</v>
      </c>
      <c r="JWI287" s="31"/>
      <c r="PSW287" s="31"/>
    </row>
    <row r="288" spans="1:114 7367:7367 11333:11333" x14ac:dyDescent="0.25">
      <c r="A288" s="32">
        <v>290</v>
      </c>
      <c r="B288" s="32" t="s">
        <v>408</v>
      </c>
      <c r="C288" s="32" t="s">
        <v>1899</v>
      </c>
      <c r="D288" s="32" t="s">
        <v>1900</v>
      </c>
      <c r="E288" s="32" t="s">
        <v>562</v>
      </c>
      <c r="F288" s="32">
        <v>0</v>
      </c>
      <c r="G288" s="32">
        <v>1</v>
      </c>
      <c r="H288" s="32" t="str">
        <f t="shared" si="30"/>
        <v>ok</v>
      </c>
      <c r="I288" s="24" t="s">
        <v>409</v>
      </c>
      <c r="J288" s="24" t="s">
        <v>409</v>
      </c>
      <c r="K288" s="31">
        <v>4431</v>
      </c>
      <c r="L288" s="31">
        <v>5005</v>
      </c>
      <c r="M288" s="31" t="s">
        <v>623</v>
      </c>
      <c r="N288" s="31" t="s">
        <v>643</v>
      </c>
      <c r="O288" s="31">
        <v>242</v>
      </c>
      <c r="P288" s="31">
        <v>4</v>
      </c>
      <c r="Q288" s="31" t="s">
        <v>23</v>
      </c>
      <c r="R288" s="31" t="s">
        <v>899</v>
      </c>
      <c r="S288" s="31">
        <v>0</v>
      </c>
      <c r="T288" s="31" t="s">
        <v>46</v>
      </c>
      <c r="U288" s="31">
        <v>2</v>
      </c>
      <c r="V288" s="31">
        <v>2</v>
      </c>
      <c r="W288" s="31">
        <v>11</v>
      </c>
      <c r="X288" s="31">
        <v>1</v>
      </c>
      <c r="Y288" s="31">
        <v>0</v>
      </c>
      <c r="Z288" s="31">
        <v>2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3</v>
      </c>
      <c r="AI288" s="31">
        <v>0</v>
      </c>
      <c r="AJ288" s="31">
        <v>0</v>
      </c>
      <c r="AK288" s="31">
        <v>0</v>
      </c>
      <c r="AL288" s="31">
        <v>0</v>
      </c>
      <c r="AM288" s="31" t="s">
        <v>567</v>
      </c>
      <c r="AN288" s="31">
        <v>3</v>
      </c>
      <c r="AO288" s="31" t="s">
        <v>1901</v>
      </c>
      <c r="AP288" s="31">
        <v>2</v>
      </c>
      <c r="AQ288" s="31" t="s">
        <v>121</v>
      </c>
      <c r="AR288" s="31">
        <v>1</v>
      </c>
      <c r="AS288" s="31">
        <v>0</v>
      </c>
      <c r="AT288" s="31">
        <v>0</v>
      </c>
      <c r="AU288" s="31">
        <v>0</v>
      </c>
      <c r="AV288" s="31">
        <v>2</v>
      </c>
      <c r="AW288" s="31">
        <v>1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1</v>
      </c>
      <c r="BG288" s="31" t="s">
        <v>552</v>
      </c>
      <c r="BH288" s="31" t="s">
        <v>595</v>
      </c>
      <c r="BI288" s="31">
        <v>2</v>
      </c>
      <c r="BJ288" s="31">
        <v>2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f t="shared" si="29"/>
        <v>0</v>
      </c>
      <c r="BS288" s="31" t="s">
        <v>121</v>
      </c>
      <c r="BT288" s="31" t="s">
        <v>38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 t="s">
        <v>1902</v>
      </c>
      <c r="CH288" s="34">
        <v>0</v>
      </c>
      <c r="CI288" s="32">
        <v>0</v>
      </c>
      <c r="CJ288" s="32">
        <v>0</v>
      </c>
      <c r="CK288" s="32">
        <v>1</v>
      </c>
      <c r="CL288" s="32">
        <v>1</v>
      </c>
      <c r="CN288" s="32">
        <v>1</v>
      </c>
      <c r="CO288" s="32">
        <v>1</v>
      </c>
      <c r="CP288" s="32">
        <v>0</v>
      </c>
      <c r="CQ288" s="32">
        <v>0</v>
      </c>
      <c r="CR288" s="32">
        <v>0</v>
      </c>
      <c r="CS288" s="32">
        <v>0</v>
      </c>
      <c r="CT288" s="32">
        <v>1</v>
      </c>
      <c r="CU288" s="32">
        <v>0</v>
      </c>
      <c r="CV288" s="35">
        <v>0</v>
      </c>
      <c r="CW288" s="35">
        <v>0</v>
      </c>
      <c r="CX288" s="35">
        <v>0</v>
      </c>
      <c r="CY288" s="35">
        <v>0</v>
      </c>
      <c r="CZ288" s="35">
        <v>0</v>
      </c>
      <c r="DB288" s="32">
        <f t="shared" si="28"/>
        <v>1</v>
      </c>
      <c r="DC288" s="32">
        <f t="shared" si="28"/>
        <v>0</v>
      </c>
      <c r="DD288" s="32">
        <f t="shared" si="28"/>
        <v>0</v>
      </c>
      <c r="DE288" s="32">
        <f t="shared" si="27"/>
        <v>0</v>
      </c>
      <c r="DF288" s="32">
        <f t="shared" si="27"/>
        <v>0</v>
      </c>
      <c r="DG288" s="35">
        <f t="shared" si="27"/>
        <v>0</v>
      </c>
      <c r="DH288" s="35">
        <f t="shared" si="27"/>
        <v>0</v>
      </c>
      <c r="DI288" s="35">
        <f t="shared" si="27"/>
        <v>0</v>
      </c>
      <c r="DJ288" s="35">
        <f t="shared" si="27"/>
        <v>0</v>
      </c>
      <c r="JWI288" s="31"/>
      <c r="PSW288" s="31"/>
    </row>
    <row r="289" spans="1:114 7367:7367 11333:11333" x14ac:dyDescent="0.25">
      <c r="A289" s="32">
        <v>93</v>
      </c>
      <c r="B289" s="32" t="s">
        <v>1903</v>
      </c>
      <c r="C289" s="32" t="s">
        <v>1899</v>
      </c>
      <c r="D289" s="32" t="s">
        <v>1904</v>
      </c>
      <c r="E289" s="32" t="s">
        <v>573</v>
      </c>
      <c r="F289" s="32">
        <v>1</v>
      </c>
      <c r="G289" s="32">
        <v>0</v>
      </c>
      <c r="H289" s="32" t="str">
        <f t="shared" si="30"/>
        <v>ok</v>
      </c>
      <c r="I289" s="24" t="s">
        <v>1905</v>
      </c>
      <c r="J289" s="24" t="s">
        <v>1905</v>
      </c>
      <c r="K289" s="31">
        <v>4432</v>
      </c>
      <c r="L289" s="31">
        <v>5006</v>
      </c>
      <c r="M289" s="31" t="s">
        <v>623</v>
      </c>
      <c r="N289" s="31" t="s">
        <v>643</v>
      </c>
      <c r="O289" s="31">
        <v>242</v>
      </c>
      <c r="P289" s="31">
        <v>4</v>
      </c>
      <c r="Q289" s="31" t="s">
        <v>23</v>
      </c>
      <c r="R289" s="31" t="s">
        <v>899</v>
      </c>
      <c r="S289" s="31">
        <v>0</v>
      </c>
      <c r="T289" s="31" t="s">
        <v>46</v>
      </c>
      <c r="U289" s="31">
        <v>2</v>
      </c>
      <c r="V289" s="31">
        <v>2</v>
      </c>
      <c r="W289" s="31">
        <v>12.5</v>
      </c>
      <c r="X289" s="31">
        <v>1</v>
      </c>
      <c r="Y289" s="31">
        <v>0</v>
      </c>
      <c r="Z289" s="31">
        <v>2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 t="s">
        <v>567</v>
      </c>
      <c r="AN289" s="31">
        <v>2</v>
      </c>
      <c r="AO289" s="31" t="s">
        <v>1906</v>
      </c>
      <c r="AP289" s="31">
        <v>3</v>
      </c>
      <c r="AQ289" s="31" t="s">
        <v>794</v>
      </c>
      <c r="AR289" s="31">
        <v>0</v>
      </c>
      <c r="AS289" s="31">
        <v>0</v>
      </c>
      <c r="AT289" s="31">
        <v>0</v>
      </c>
      <c r="AU289" s="31">
        <v>0</v>
      </c>
      <c r="AV289" s="31">
        <v>2</v>
      </c>
      <c r="AW289" s="31">
        <v>1</v>
      </c>
      <c r="AX289" s="31">
        <v>0</v>
      </c>
      <c r="AY289" s="31">
        <v>0</v>
      </c>
      <c r="AZ289" s="31">
        <v>0</v>
      </c>
      <c r="BA289" s="31">
        <v>0</v>
      </c>
      <c r="BB289" s="31">
        <v>0</v>
      </c>
      <c r="BC289" s="31">
        <v>0</v>
      </c>
      <c r="BD289" s="31">
        <v>0</v>
      </c>
      <c r="BE289" s="31">
        <v>0</v>
      </c>
      <c r="BF289" s="31">
        <v>1</v>
      </c>
      <c r="BG289" s="31" t="s">
        <v>552</v>
      </c>
      <c r="BH289" s="31" t="s">
        <v>595</v>
      </c>
      <c r="BI289" s="31">
        <v>2</v>
      </c>
      <c r="BJ289" s="31">
        <v>3</v>
      </c>
      <c r="BK289" s="31">
        <v>0</v>
      </c>
      <c r="BL289" s="31">
        <v>0</v>
      </c>
      <c r="BM289" s="31">
        <v>0</v>
      </c>
      <c r="BN289" s="31">
        <v>0</v>
      </c>
      <c r="BO289" s="31">
        <v>0</v>
      </c>
      <c r="BP289" s="31">
        <v>0</v>
      </c>
      <c r="BQ289" s="31">
        <v>0</v>
      </c>
      <c r="BR289" s="31">
        <f t="shared" si="29"/>
        <v>0</v>
      </c>
      <c r="BS289" s="31" t="s">
        <v>121</v>
      </c>
      <c r="BT289" s="31" t="s">
        <v>184</v>
      </c>
      <c r="BU289" s="31">
        <v>0</v>
      </c>
      <c r="BV289" s="31">
        <v>0</v>
      </c>
      <c r="BW289" s="31">
        <v>0</v>
      </c>
      <c r="BX289" s="31">
        <v>0</v>
      </c>
      <c r="BY289" s="31">
        <v>0</v>
      </c>
      <c r="BZ289" s="31">
        <v>0</v>
      </c>
      <c r="CA289" s="31">
        <v>0</v>
      </c>
      <c r="CB289" s="31">
        <v>0</v>
      </c>
      <c r="CC289" s="31">
        <v>0</v>
      </c>
      <c r="CD289" s="31">
        <v>0</v>
      </c>
      <c r="CE289" s="31" t="s">
        <v>1907</v>
      </c>
      <c r="CH289" s="34">
        <v>0</v>
      </c>
      <c r="CI289" s="32">
        <v>0</v>
      </c>
      <c r="CJ289" s="32">
        <v>0</v>
      </c>
      <c r="CK289" s="32">
        <v>1</v>
      </c>
      <c r="CL289" s="32">
        <v>1</v>
      </c>
      <c r="CN289" s="32">
        <v>1</v>
      </c>
      <c r="CO289" s="32">
        <v>1</v>
      </c>
      <c r="CP289" s="32">
        <v>0</v>
      </c>
      <c r="CQ289" s="32">
        <v>0</v>
      </c>
      <c r="CR289" s="32">
        <v>0</v>
      </c>
      <c r="CS289" s="32">
        <v>0</v>
      </c>
      <c r="CT289" s="32">
        <v>0</v>
      </c>
      <c r="CU289" s="32">
        <v>0</v>
      </c>
      <c r="CV289" s="35">
        <v>0</v>
      </c>
      <c r="CW289" s="35">
        <v>0</v>
      </c>
      <c r="CX289" s="35">
        <v>0</v>
      </c>
      <c r="CY289" s="35">
        <v>0</v>
      </c>
      <c r="CZ289" s="35">
        <v>0</v>
      </c>
      <c r="DB289" s="32">
        <f t="shared" si="28"/>
        <v>1</v>
      </c>
      <c r="DC289" s="32">
        <f t="shared" si="28"/>
        <v>0</v>
      </c>
      <c r="DD289" s="32">
        <f t="shared" si="28"/>
        <v>0</v>
      </c>
      <c r="DE289" s="32">
        <f t="shared" si="27"/>
        <v>0</v>
      </c>
      <c r="DF289" s="32">
        <f t="shared" si="27"/>
        <v>0</v>
      </c>
      <c r="DG289" s="35">
        <f t="shared" si="27"/>
        <v>0</v>
      </c>
      <c r="DH289" s="35">
        <f t="shared" si="27"/>
        <v>0</v>
      </c>
      <c r="DI289" s="35">
        <f t="shared" si="27"/>
        <v>0</v>
      </c>
      <c r="DJ289" s="35">
        <f t="shared" si="27"/>
        <v>0</v>
      </c>
      <c r="JWI289" s="31"/>
      <c r="PSW289" s="31"/>
    </row>
    <row r="290" spans="1:114 7367:7367 11333:11333" x14ac:dyDescent="0.25">
      <c r="A290" s="32">
        <v>96</v>
      </c>
      <c r="B290" s="32" t="s">
        <v>1908</v>
      </c>
      <c r="C290" s="32" t="s">
        <v>1909</v>
      </c>
      <c r="D290" s="32" t="s">
        <v>1910</v>
      </c>
      <c r="E290" s="32" t="s">
        <v>573</v>
      </c>
      <c r="F290" s="32">
        <v>1</v>
      </c>
      <c r="G290" s="32">
        <v>0</v>
      </c>
      <c r="H290" s="32" t="str">
        <f t="shared" si="30"/>
        <v>ok</v>
      </c>
      <c r="I290" s="24" t="s">
        <v>1911</v>
      </c>
      <c r="J290" s="24" t="s">
        <v>1911</v>
      </c>
      <c r="K290" s="31">
        <v>4146</v>
      </c>
      <c r="L290" s="31">
        <v>5044</v>
      </c>
      <c r="M290" s="31" t="s">
        <v>623</v>
      </c>
      <c r="N290" s="31" t="s">
        <v>792</v>
      </c>
      <c r="O290" s="31">
        <v>52</v>
      </c>
      <c r="P290" s="31">
        <v>14</v>
      </c>
      <c r="Q290" s="31" t="s">
        <v>23</v>
      </c>
      <c r="R290" s="31" t="s">
        <v>644</v>
      </c>
      <c r="S290" s="31">
        <v>0</v>
      </c>
      <c r="T290" s="31" t="s">
        <v>46</v>
      </c>
      <c r="U290" s="31">
        <v>1</v>
      </c>
      <c r="V290" s="31">
        <v>2</v>
      </c>
      <c r="W290" s="31">
        <v>43</v>
      </c>
      <c r="X290" s="31">
        <v>1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 t="s">
        <v>567</v>
      </c>
      <c r="AN290" s="31">
        <v>1</v>
      </c>
      <c r="AO290" s="31" t="s">
        <v>1091</v>
      </c>
      <c r="AP290" s="31">
        <v>2</v>
      </c>
      <c r="AQ290" s="31" t="s">
        <v>837</v>
      </c>
      <c r="AR290" s="31">
        <v>0</v>
      </c>
      <c r="AS290" s="31">
        <v>2.5</v>
      </c>
      <c r="AT290" s="31">
        <v>13</v>
      </c>
      <c r="AU290" s="31">
        <v>0</v>
      </c>
      <c r="AV290" s="31">
        <v>3</v>
      </c>
      <c r="AW290" s="31">
        <v>1</v>
      </c>
      <c r="AX290" s="31">
        <v>0</v>
      </c>
      <c r="AY290" s="31">
        <v>0</v>
      </c>
      <c r="AZ290" s="31">
        <v>0</v>
      </c>
      <c r="BA290" s="31">
        <v>2</v>
      </c>
      <c r="BB290" s="31">
        <v>0</v>
      </c>
      <c r="BC290" s="31">
        <v>0</v>
      </c>
      <c r="BD290" s="31">
        <v>0</v>
      </c>
      <c r="BE290" s="31">
        <v>0</v>
      </c>
      <c r="BF290" s="31">
        <v>2</v>
      </c>
      <c r="BG290" s="31" t="s">
        <v>552</v>
      </c>
      <c r="BH290" s="31" t="s">
        <v>652</v>
      </c>
      <c r="BI290" s="31">
        <v>0</v>
      </c>
      <c r="BJ290" s="31">
        <v>0</v>
      </c>
      <c r="BK290" s="31">
        <v>0</v>
      </c>
      <c r="BL290" s="31">
        <v>0</v>
      </c>
      <c r="BM290" s="31">
        <v>0</v>
      </c>
      <c r="BN290" s="31">
        <v>0</v>
      </c>
      <c r="BO290" s="31">
        <v>0</v>
      </c>
      <c r="BP290" s="31">
        <v>0</v>
      </c>
      <c r="BQ290" s="31">
        <v>0</v>
      </c>
      <c r="BR290" s="31">
        <f t="shared" si="29"/>
        <v>0</v>
      </c>
      <c r="BS290" s="31" t="s">
        <v>121</v>
      </c>
      <c r="BT290" s="31" t="s">
        <v>184</v>
      </c>
      <c r="BU290" s="31">
        <v>1</v>
      </c>
      <c r="BV290" s="31">
        <v>0</v>
      </c>
      <c r="BW290" s="31">
        <v>0</v>
      </c>
      <c r="BX290" s="31">
        <v>0</v>
      </c>
      <c r="BY290" s="31">
        <v>0</v>
      </c>
      <c r="BZ290" s="31">
        <v>0</v>
      </c>
      <c r="CA290" s="31">
        <v>0</v>
      </c>
      <c r="CB290" s="31">
        <v>0</v>
      </c>
      <c r="CC290" s="31">
        <v>0</v>
      </c>
      <c r="CD290" s="31">
        <v>0</v>
      </c>
      <c r="CE290" s="31" t="s">
        <v>1912</v>
      </c>
      <c r="CH290" s="34">
        <v>0</v>
      </c>
      <c r="CI290" s="32">
        <v>0</v>
      </c>
      <c r="CJ290" s="32">
        <v>0</v>
      </c>
      <c r="CK290" s="32">
        <v>1</v>
      </c>
      <c r="CL290" s="32">
        <v>1</v>
      </c>
      <c r="CN290" s="32">
        <v>1</v>
      </c>
      <c r="CO290" s="32">
        <v>0</v>
      </c>
      <c r="CP290" s="32">
        <v>0</v>
      </c>
      <c r="CQ290" s="32">
        <v>0</v>
      </c>
      <c r="CR290" s="32">
        <v>0</v>
      </c>
      <c r="CS290" s="32">
        <v>0</v>
      </c>
      <c r="CT290" s="32">
        <v>0</v>
      </c>
      <c r="CU290" s="32">
        <v>0</v>
      </c>
      <c r="CV290" s="35">
        <v>0</v>
      </c>
      <c r="CW290" s="35">
        <v>0</v>
      </c>
      <c r="CX290" s="35">
        <v>0</v>
      </c>
      <c r="CY290" s="35">
        <v>0</v>
      </c>
      <c r="CZ290" s="35">
        <v>0</v>
      </c>
      <c r="DB290" s="32">
        <f t="shared" si="28"/>
        <v>1</v>
      </c>
      <c r="DC290" s="32">
        <f t="shared" si="28"/>
        <v>0</v>
      </c>
      <c r="DD290" s="32">
        <f t="shared" si="28"/>
        <v>0</v>
      </c>
      <c r="DE290" s="32">
        <f t="shared" si="27"/>
        <v>0</v>
      </c>
      <c r="DF290" s="32">
        <f t="shared" si="27"/>
        <v>1</v>
      </c>
      <c r="DG290" s="35">
        <f t="shared" si="27"/>
        <v>0</v>
      </c>
      <c r="DH290" s="35">
        <f t="shared" si="27"/>
        <v>0</v>
      </c>
      <c r="DI290" s="35">
        <f t="shared" si="27"/>
        <v>0</v>
      </c>
      <c r="DJ290" s="35">
        <f t="shared" si="27"/>
        <v>0</v>
      </c>
      <c r="JWI290" s="31"/>
      <c r="PSW290" s="31"/>
    </row>
    <row r="291" spans="1:114 7367:7367 11333:11333" x14ac:dyDescent="0.25">
      <c r="A291" s="32">
        <v>29</v>
      </c>
      <c r="B291" s="32" t="s">
        <v>1913</v>
      </c>
      <c r="C291" s="32" t="s">
        <v>1914</v>
      </c>
      <c r="D291" s="32" t="s">
        <v>1915</v>
      </c>
      <c r="E291" s="32" t="s">
        <v>573</v>
      </c>
      <c r="F291" s="32">
        <v>1</v>
      </c>
      <c r="G291" s="32">
        <v>0</v>
      </c>
      <c r="H291" s="32" t="str">
        <f t="shared" si="30"/>
        <v>ok</v>
      </c>
      <c r="I291" s="25" t="s">
        <v>1916</v>
      </c>
      <c r="J291" s="25" t="s">
        <v>1916</v>
      </c>
      <c r="K291" s="31">
        <v>1919</v>
      </c>
      <c r="L291" s="31">
        <v>2556</v>
      </c>
      <c r="M291" s="31" t="s">
        <v>906</v>
      </c>
      <c r="N291" s="31" t="s">
        <v>907</v>
      </c>
      <c r="O291" s="31">
        <v>318</v>
      </c>
      <c r="P291" s="31">
        <v>6</v>
      </c>
      <c r="Q291" s="31" t="s">
        <v>23</v>
      </c>
      <c r="R291" s="31" t="s">
        <v>609</v>
      </c>
      <c r="S291" s="31">
        <v>0</v>
      </c>
      <c r="T291" s="31" t="s">
        <v>46</v>
      </c>
      <c r="U291" s="31">
        <v>2</v>
      </c>
      <c r="V291" s="31">
        <v>2</v>
      </c>
      <c r="W291" s="31">
        <v>109</v>
      </c>
      <c r="X291" s="31">
        <v>0</v>
      </c>
      <c r="Y291" s="31">
        <v>0</v>
      </c>
      <c r="Z291" s="31">
        <v>2</v>
      </c>
      <c r="AA291" s="31">
        <v>1</v>
      </c>
      <c r="AB291" s="31">
        <v>5</v>
      </c>
      <c r="AC291" s="31">
        <v>0</v>
      </c>
      <c r="AD291" s="31">
        <v>0</v>
      </c>
      <c r="AE291" s="31">
        <v>0</v>
      </c>
      <c r="AF291" s="31">
        <v>0</v>
      </c>
      <c r="AG291" s="31">
        <v>3</v>
      </c>
      <c r="AH291" s="31">
        <v>0</v>
      </c>
      <c r="AI291" s="31">
        <v>4</v>
      </c>
      <c r="AJ291" s="31">
        <v>0</v>
      </c>
      <c r="AK291" s="31">
        <v>0</v>
      </c>
      <c r="AL291" s="31">
        <v>0</v>
      </c>
      <c r="AM291" s="31" t="s">
        <v>659</v>
      </c>
      <c r="AN291" s="31">
        <v>5</v>
      </c>
      <c r="AO291" s="31" t="s">
        <v>1917</v>
      </c>
      <c r="AP291" s="31">
        <v>3</v>
      </c>
      <c r="AQ291" s="31">
        <v>0</v>
      </c>
      <c r="AR291" s="31">
        <v>0</v>
      </c>
      <c r="AS291" s="31">
        <v>0</v>
      </c>
      <c r="AT291" s="31">
        <v>0</v>
      </c>
      <c r="AU291" s="31">
        <v>0</v>
      </c>
      <c r="AV291" s="31">
        <v>0</v>
      </c>
      <c r="AW291" s="31">
        <v>0</v>
      </c>
      <c r="AX291" s="31">
        <v>0</v>
      </c>
      <c r="AY291" s="31">
        <v>0</v>
      </c>
      <c r="AZ291" s="31">
        <v>1</v>
      </c>
      <c r="BA291" s="31">
        <v>0</v>
      </c>
      <c r="BB291" s="31">
        <v>0</v>
      </c>
      <c r="BC291" s="31">
        <v>0</v>
      </c>
      <c r="BD291" s="31">
        <v>2</v>
      </c>
      <c r="BE291" s="31">
        <v>0</v>
      </c>
      <c r="BF291" s="31">
        <v>2</v>
      </c>
      <c r="BG291" s="31" t="s">
        <v>555</v>
      </c>
      <c r="BH291" s="31" t="s">
        <v>105</v>
      </c>
      <c r="BI291" s="31">
        <v>2</v>
      </c>
      <c r="BJ291" s="31">
        <v>2</v>
      </c>
      <c r="BK291" s="31">
        <v>0</v>
      </c>
      <c r="BL291" s="31">
        <v>0</v>
      </c>
      <c r="BM291" s="31">
        <v>0</v>
      </c>
      <c r="BN291" s="31">
        <v>1</v>
      </c>
      <c r="BO291" s="31">
        <v>1</v>
      </c>
      <c r="BP291" s="31" t="s">
        <v>46</v>
      </c>
      <c r="BQ291" s="31">
        <v>0</v>
      </c>
      <c r="BR291" s="31">
        <f t="shared" si="29"/>
        <v>1</v>
      </c>
      <c r="BS291" s="31" t="s">
        <v>181</v>
      </c>
      <c r="BT291" s="31" t="s">
        <v>36</v>
      </c>
      <c r="BU291" s="31">
        <v>1</v>
      </c>
      <c r="BV291" s="31">
        <v>2</v>
      </c>
      <c r="BW291" s="31">
        <v>0</v>
      </c>
      <c r="BX291" s="31">
        <v>0</v>
      </c>
      <c r="BY291" s="31">
        <v>0</v>
      </c>
      <c r="BZ291" s="31">
        <v>0</v>
      </c>
      <c r="CA291" s="31">
        <v>0</v>
      </c>
      <c r="CB291" s="31">
        <v>0</v>
      </c>
      <c r="CC291" s="31">
        <v>0</v>
      </c>
      <c r="CD291" s="31">
        <v>0</v>
      </c>
      <c r="CE291" s="31" t="s">
        <v>1918</v>
      </c>
      <c r="CH291" s="34">
        <v>0</v>
      </c>
      <c r="CI291" s="32">
        <v>0</v>
      </c>
      <c r="CJ291" s="32">
        <v>0</v>
      </c>
      <c r="CK291" s="32">
        <v>0</v>
      </c>
      <c r="CL291" s="32">
        <v>0</v>
      </c>
      <c r="CN291" s="32">
        <v>0</v>
      </c>
      <c r="CO291" s="32">
        <v>1</v>
      </c>
      <c r="CP291" s="32">
        <v>1</v>
      </c>
      <c r="CQ291" s="32">
        <v>1</v>
      </c>
      <c r="CR291" s="32">
        <v>0</v>
      </c>
      <c r="CS291" s="32">
        <v>1</v>
      </c>
      <c r="CT291" s="32">
        <v>0</v>
      </c>
      <c r="CU291" s="32">
        <v>0</v>
      </c>
      <c r="CV291" s="35">
        <v>0</v>
      </c>
      <c r="CW291" s="35">
        <v>0</v>
      </c>
      <c r="CX291" s="35">
        <v>0</v>
      </c>
      <c r="CY291" s="35">
        <v>0</v>
      </c>
      <c r="CZ291" s="35">
        <v>1</v>
      </c>
      <c r="DB291" s="32">
        <f t="shared" si="28"/>
        <v>0</v>
      </c>
      <c r="DC291" s="32">
        <f t="shared" si="28"/>
        <v>0</v>
      </c>
      <c r="DD291" s="32">
        <f t="shared" si="28"/>
        <v>0</v>
      </c>
      <c r="DE291" s="32">
        <f t="shared" si="27"/>
        <v>1</v>
      </c>
      <c r="DF291" s="32">
        <f t="shared" si="27"/>
        <v>0</v>
      </c>
      <c r="DG291" s="35">
        <f t="shared" si="27"/>
        <v>0</v>
      </c>
      <c r="DH291" s="35">
        <f t="shared" si="27"/>
        <v>0</v>
      </c>
      <c r="DI291" s="35">
        <f t="shared" si="27"/>
        <v>1</v>
      </c>
      <c r="DJ291" s="35">
        <f t="shared" si="27"/>
        <v>0</v>
      </c>
      <c r="JWI291" s="31"/>
      <c r="PSW291" s="31"/>
    </row>
    <row r="292" spans="1:114 7367:7367 11333:11333" x14ac:dyDescent="0.25">
      <c r="A292" s="32">
        <v>142</v>
      </c>
      <c r="B292" s="32" t="s">
        <v>1919</v>
      </c>
      <c r="C292" s="32" t="s">
        <v>1920</v>
      </c>
      <c r="D292" s="32" t="s">
        <v>1661</v>
      </c>
      <c r="E292" s="32" t="s">
        <v>573</v>
      </c>
      <c r="F292" s="32">
        <v>1</v>
      </c>
      <c r="G292" s="32">
        <v>0</v>
      </c>
      <c r="H292" s="32" t="str">
        <f t="shared" si="30"/>
        <v>ok</v>
      </c>
      <c r="I292" s="24" t="s">
        <v>1921</v>
      </c>
      <c r="J292" s="24" t="s">
        <v>1921</v>
      </c>
      <c r="K292" s="31">
        <v>4939</v>
      </c>
      <c r="L292" s="31">
        <v>4111</v>
      </c>
      <c r="M292" s="31" t="s">
        <v>623</v>
      </c>
      <c r="N292" s="31" t="s">
        <v>658</v>
      </c>
      <c r="O292" s="31">
        <v>409</v>
      </c>
      <c r="P292" s="31">
        <v>8</v>
      </c>
      <c r="Q292" s="31" t="s">
        <v>23</v>
      </c>
      <c r="R292" s="31" t="s">
        <v>644</v>
      </c>
      <c r="S292" s="31">
        <v>0</v>
      </c>
      <c r="T292" s="31" t="s">
        <v>46</v>
      </c>
      <c r="U292" s="31">
        <v>1</v>
      </c>
      <c r="V292" s="31">
        <v>0</v>
      </c>
      <c r="W292" s="31">
        <v>11.200000000000001</v>
      </c>
      <c r="X292" s="31">
        <v>1</v>
      </c>
      <c r="Y292" s="31">
        <v>0</v>
      </c>
      <c r="Z292" s="31">
        <v>2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 t="s">
        <v>567</v>
      </c>
      <c r="AN292" s="31">
        <v>2</v>
      </c>
      <c r="AO292" s="31" t="s">
        <v>1922</v>
      </c>
      <c r="AP292" s="31">
        <v>2</v>
      </c>
      <c r="AQ292" s="31" t="s">
        <v>38</v>
      </c>
      <c r="AR292" s="31">
        <v>0</v>
      </c>
      <c r="AS292" s="31">
        <v>0</v>
      </c>
      <c r="AT292" s="31">
        <v>0</v>
      </c>
      <c r="AU292" s="31">
        <v>0</v>
      </c>
      <c r="AV292" s="31">
        <v>3</v>
      </c>
      <c r="AW292" s="31">
        <v>1</v>
      </c>
      <c r="AX292" s="31">
        <v>2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2</v>
      </c>
      <c r="BG292" s="31" t="s">
        <v>552</v>
      </c>
      <c r="BH292" s="31" t="s">
        <v>831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f t="shared" si="29"/>
        <v>0</v>
      </c>
      <c r="BS292" s="31" t="s">
        <v>184</v>
      </c>
      <c r="BT292" s="31" t="s">
        <v>38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 t="s">
        <v>1923</v>
      </c>
      <c r="CH292" s="34">
        <v>0</v>
      </c>
      <c r="CI292" s="32">
        <v>0</v>
      </c>
      <c r="CJ292" s="32">
        <v>0</v>
      </c>
      <c r="CK292" s="32">
        <v>0</v>
      </c>
      <c r="CL292" s="32">
        <v>0</v>
      </c>
      <c r="CN292" s="32">
        <v>1</v>
      </c>
      <c r="CO292" s="32">
        <v>1</v>
      </c>
      <c r="CP292" s="32">
        <v>0</v>
      </c>
      <c r="CQ292" s="32">
        <v>0</v>
      </c>
      <c r="CR292" s="32">
        <v>0</v>
      </c>
      <c r="CS292" s="32">
        <v>0</v>
      </c>
      <c r="CT292" s="32">
        <v>0</v>
      </c>
      <c r="CU292" s="32">
        <v>0</v>
      </c>
      <c r="CV292" s="35">
        <v>0</v>
      </c>
      <c r="CW292" s="35">
        <v>0</v>
      </c>
      <c r="CX292" s="35">
        <v>0</v>
      </c>
      <c r="CY292" s="35">
        <v>0</v>
      </c>
      <c r="CZ292" s="35">
        <v>0</v>
      </c>
      <c r="DB292" s="32">
        <f t="shared" si="28"/>
        <v>1</v>
      </c>
      <c r="DC292" s="32">
        <f t="shared" si="28"/>
        <v>1</v>
      </c>
      <c r="DD292" s="32">
        <f t="shared" si="28"/>
        <v>0</v>
      </c>
      <c r="DE292" s="32">
        <f t="shared" si="27"/>
        <v>0</v>
      </c>
      <c r="DF292" s="32">
        <f t="shared" si="27"/>
        <v>0</v>
      </c>
      <c r="DG292" s="35">
        <f t="shared" si="27"/>
        <v>0</v>
      </c>
      <c r="DH292" s="35">
        <f t="shared" si="27"/>
        <v>0</v>
      </c>
      <c r="DI292" s="35">
        <f t="shared" si="27"/>
        <v>0</v>
      </c>
      <c r="DJ292" s="35">
        <f t="shared" si="27"/>
        <v>0</v>
      </c>
      <c r="JWI292" s="31"/>
      <c r="PSW292" s="31"/>
    </row>
    <row r="293" spans="1:114 7367:7367 11333:11333" x14ac:dyDescent="0.25">
      <c r="A293" s="32">
        <v>143</v>
      </c>
      <c r="B293" s="32" t="s">
        <v>1924</v>
      </c>
      <c r="C293" s="32" t="s">
        <v>1920</v>
      </c>
      <c r="D293" s="32" t="s">
        <v>1925</v>
      </c>
      <c r="E293" s="32" t="s">
        <v>573</v>
      </c>
      <c r="F293" s="32">
        <v>1</v>
      </c>
      <c r="G293" s="32">
        <v>0</v>
      </c>
      <c r="H293" s="32" t="str">
        <f t="shared" si="30"/>
        <v>ok</v>
      </c>
      <c r="I293" s="24" t="s">
        <v>1926</v>
      </c>
      <c r="J293" s="24" t="s">
        <v>1927</v>
      </c>
      <c r="K293" s="31">
        <v>4940</v>
      </c>
      <c r="L293" s="31">
        <v>4112</v>
      </c>
      <c r="M293" s="31" t="s">
        <v>623</v>
      </c>
      <c r="N293" s="31" t="s">
        <v>658</v>
      </c>
      <c r="O293" s="31">
        <v>409</v>
      </c>
      <c r="P293" s="31">
        <v>8</v>
      </c>
      <c r="Q293" s="31" t="s">
        <v>19</v>
      </c>
      <c r="R293" s="31" t="s">
        <v>644</v>
      </c>
      <c r="S293" s="31">
        <v>0</v>
      </c>
      <c r="T293" s="31" t="s">
        <v>46</v>
      </c>
      <c r="U293" s="31">
        <v>1</v>
      </c>
      <c r="V293" s="31">
        <v>0</v>
      </c>
      <c r="W293" s="31">
        <v>11.933333333333332</v>
      </c>
      <c r="X293" s="31">
        <v>1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 t="s">
        <v>567</v>
      </c>
      <c r="AN293" s="31">
        <v>1</v>
      </c>
      <c r="AO293" s="31" t="s">
        <v>715</v>
      </c>
      <c r="AP293" s="31">
        <v>2</v>
      </c>
      <c r="AQ293" s="31" t="s">
        <v>38</v>
      </c>
      <c r="AR293" s="31">
        <v>0</v>
      </c>
      <c r="AS293" s="31">
        <v>0</v>
      </c>
      <c r="AT293" s="31">
        <v>0</v>
      </c>
      <c r="AU293" s="31">
        <v>0</v>
      </c>
      <c r="AV293" s="31">
        <v>3</v>
      </c>
      <c r="AW293" s="31">
        <v>1</v>
      </c>
      <c r="AX293" s="31">
        <v>2</v>
      </c>
      <c r="AY293" s="31">
        <v>0</v>
      </c>
      <c r="AZ293" s="31">
        <v>0</v>
      </c>
      <c r="BA293" s="31">
        <v>0</v>
      </c>
      <c r="BB293" s="31">
        <v>0</v>
      </c>
      <c r="BC293" s="31">
        <v>0</v>
      </c>
      <c r="BD293" s="31">
        <v>0</v>
      </c>
      <c r="BE293" s="31">
        <v>0</v>
      </c>
      <c r="BF293" s="31">
        <v>2</v>
      </c>
      <c r="BG293" s="31" t="s">
        <v>552</v>
      </c>
      <c r="BH293" s="31" t="s">
        <v>831</v>
      </c>
      <c r="BI293" s="31">
        <v>0</v>
      </c>
      <c r="BJ293" s="31">
        <v>0</v>
      </c>
      <c r="BK293" s="31">
        <v>0</v>
      </c>
      <c r="BL293" s="31">
        <v>0</v>
      </c>
      <c r="BM293" s="31">
        <v>0</v>
      </c>
      <c r="BN293" s="31">
        <v>0</v>
      </c>
      <c r="BO293" s="31">
        <v>0</v>
      </c>
      <c r="BP293" s="31" t="s">
        <v>46</v>
      </c>
      <c r="BQ293" s="31">
        <v>0</v>
      </c>
      <c r="BR293" s="31">
        <f t="shared" si="29"/>
        <v>1</v>
      </c>
      <c r="BS293" s="31" t="s">
        <v>96</v>
      </c>
      <c r="BT293" s="31" t="s">
        <v>184</v>
      </c>
      <c r="BU293" s="31">
        <v>1</v>
      </c>
      <c r="BV293" s="31">
        <v>0</v>
      </c>
      <c r="BW293" s="31">
        <v>0</v>
      </c>
      <c r="BX293" s="31">
        <v>0</v>
      </c>
      <c r="BY293" s="31">
        <v>0</v>
      </c>
      <c r="BZ293" s="31">
        <v>0</v>
      </c>
      <c r="CA293" s="31">
        <v>0</v>
      </c>
      <c r="CB293" s="31">
        <v>0</v>
      </c>
      <c r="CC293" s="31">
        <v>0</v>
      </c>
      <c r="CD293" s="31">
        <v>0</v>
      </c>
      <c r="CE293" s="31" t="s">
        <v>708</v>
      </c>
      <c r="CH293" s="34">
        <v>1</v>
      </c>
      <c r="CI293" s="32">
        <v>0</v>
      </c>
      <c r="CJ293" s="32">
        <v>0</v>
      </c>
      <c r="CK293" s="32">
        <v>0</v>
      </c>
      <c r="CL293" s="32">
        <v>1</v>
      </c>
      <c r="CN293" s="32">
        <v>1</v>
      </c>
      <c r="CO293" s="32">
        <v>0</v>
      </c>
      <c r="CP293" s="32">
        <v>0</v>
      </c>
      <c r="CQ293" s="32">
        <v>0</v>
      </c>
      <c r="CR293" s="32">
        <v>0</v>
      </c>
      <c r="CS293" s="32">
        <v>0</v>
      </c>
      <c r="CT293" s="32">
        <v>0</v>
      </c>
      <c r="CU293" s="32">
        <v>0</v>
      </c>
      <c r="CV293" s="35">
        <v>0</v>
      </c>
      <c r="CW293" s="35">
        <v>0</v>
      </c>
      <c r="CX293" s="35">
        <v>0</v>
      </c>
      <c r="CY293" s="35">
        <v>0</v>
      </c>
      <c r="CZ293" s="35">
        <v>0</v>
      </c>
      <c r="DB293" s="32">
        <f t="shared" si="28"/>
        <v>1</v>
      </c>
      <c r="DC293" s="32">
        <f t="shared" si="28"/>
        <v>1</v>
      </c>
      <c r="DD293" s="32">
        <f t="shared" si="28"/>
        <v>0</v>
      </c>
      <c r="DE293" s="32">
        <f t="shared" si="27"/>
        <v>0</v>
      </c>
      <c r="DF293" s="32">
        <f t="shared" si="27"/>
        <v>0</v>
      </c>
      <c r="DG293" s="35">
        <f t="shared" si="27"/>
        <v>0</v>
      </c>
      <c r="DH293" s="35">
        <f t="shared" si="27"/>
        <v>0</v>
      </c>
      <c r="DI293" s="35">
        <f t="shared" si="27"/>
        <v>0</v>
      </c>
      <c r="DJ293" s="35">
        <f t="shared" si="27"/>
        <v>0</v>
      </c>
      <c r="JWI293" s="31"/>
      <c r="PSW293" s="31"/>
    </row>
    <row r="294" spans="1:114 7367:7367 11333:11333" x14ac:dyDescent="0.25">
      <c r="A294" s="32">
        <v>260</v>
      </c>
      <c r="B294" s="32" t="s">
        <v>1928</v>
      </c>
      <c r="C294" s="32" t="s">
        <v>1929</v>
      </c>
      <c r="D294" s="32" t="s">
        <v>1930</v>
      </c>
      <c r="E294" s="32" t="s">
        <v>573</v>
      </c>
      <c r="F294" s="32">
        <v>1</v>
      </c>
      <c r="G294" s="32">
        <v>0</v>
      </c>
      <c r="H294" s="32" t="str">
        <f t="shared" si="30"/>
        <v>ok</v>
      </c>
      <c r="I294" s="24" t="s">
        <v>1931</v>
      </c>
      <c r="J294" s="24" t="s">
        <v>1931</v>
      </c>
      <c r="K294" s="31">
        <v>8216</v>
      </c>
      <c r="L294" s="31">
        <v>8980</v>
      </c>
      <c r="M294" s="31" t="s">
        <v>623</v>
      </c>
      <c r="N294" s="31" t="s">
        <v>624</v>
      </c>
      <c r="O294" s="31">
        <v>309</v>
      </c>
      <c r="P294" s="31">
        <v>5</v>
      </c>
      <c r="Q294" s="31" t="s">
        <v>23</v>
      </c>
      <c r="R294" s="31" t="s">
        <v>625</v>
      </c>
      <c r="S294" s="31">
        <v>0</v>
      </c>
      <c r="T294" s="31" t="s">
        <v>46</v>
      </c>
      <c r="U294" s="31">
        <v>2</v>
      </c>
      <c r="V294" s="31">
        <v>2</v>
      </c>
      <c r="W294" s="31">
        <v>20</v>
      </c>
      <c r="X294" s="31">
        <v>3</v>
      </c>
      <c r="Y294" s="31">
        <v>0</v>
      </c>
      <c r="Z294" s="31">
        <v>0</v>
      </c>
      <c r="AA294" s="31">
        <v>1</v>
      </c>
      <c r="AB294" s="31">
        <v>0</v>
      </c>
      <c r="AC294" s="31">
        <v>4</v>
      </c>
      <c r="AD294" s="31">
        <v>0</v>
      </c>
      <c r="AE294" s="31">
        <v>0</v>
      </c>
      <c r="AF294" s="31">
        <v>0</v>
      </c>
      <c r="AG294" s="31">
        <v>2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 t="s">
        <v>659</v>
      </c>
      <c r="AN294" s="31">
        <v>4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  <c r="AW294" s="31">
        <v>2</v>
      </c>
      <c r="AX294" s="31">
        <v>0</v>
      </c>
      <c r="AY294" s="31">
        <v>0</v>
      </c>
      <c r="AZ294" s="31">
        <v>1</v>
      </c>
      <c r="BA294" s="31">
        <v>0</v>
      </c>
      <c r="BB294" s="31">
        <v>0</v>
      </c>
      <c r="BC294" s="31">
        <v>0</v>
      </c>
      <c r="BD294" s="31">
        <v>0</v>
      </c>
      <c r="BE294" s="31">
        <v>0</v>
      </c>
      <c r="BF294" s="31">
        <v>2</v>
      </c>
      <c r="BG294" s="31" t="s">
        <v>555</v>
      </c>
      <c r="BH294" s="31" t="s">
        <v>974</v>
      </c>
      <c r="BI294" s="31">
        <v>2</v>
      </c>
      <c r="BJ294" s="31">
        <v>4</v>
      </c>
      <c r="BK294" s="31">
        <v>0</v>
      </c>
      <c r="BL294" s="31">
        <v>1</v>
      </c>
      <c r="BM294" s="31">
        <v>0</v>
      </c>
      <c r="BN294" s="31">
        <v>0</v>
      </c>
      <c r="BO294" s="31">
        <v>0</v>
      </c>
      <c r="BP294" s="31">
        <v>0</v>
      </c>
      <c r="BQ294" s="31">
        <v>0</v>
      </c>
      <c r="BR294" s="31">
        <f t="shared" si="29"/>
        <v>0</v>
      </c>
      <c r="BS294" s="31">
        <v>0</v>
      </c>
      <c r="BT294" s="31">
        <v>0</v>
      </c>
      <c r="BU294" s="31">
        <v>0</v>
      </c>
      <c r="BV294" s="31">
        <v>0</v>
      </c>
      <c r="BW294" s="31">
        <v>0</v>
      </c>
      <c r="BX294" s="31">
        <v>0</v>
      </c>
      <c r="BY294" s="31">
        <v>0</v>
      </c>
      <c r="BZ294" s="31">
        <v>0</v>
      </c>
      <c r="CA294" s="31">
        <v>0</v>
      </c>
      <c r="CB294" s="31">
        <v>0</v>
      </c>
      <c r="CC294" s="31">
        <v>0</v>
      </c>
      <c r="CD294" s="31">
        <v>0</v>
      </c>
      <c r="CE294" s="31" t="s">
        <v>691</v>
      </c>
      <c r="CH294" s="34">
        <v>0</v>
      </c>
      <c r="CI294" s="32">
        <v>0</v>
      </c>
      <c r="CJ294" s="32">
        <v>0</v>
      </c>
      <c r="CK294" s="32">
        <v>0</v>
      </c>
      <c r="CL294" s="32">
        <v>0</v>
      </c>
      <c r="CN294" s="32">
        <v>1</v>
      </c>
      <c r="CO294" s="32">
        <v>0</v>
      </c>
      <c r="CP294" s="32">
        <v>1</v>
      </c>
      <c r="CQ294" s="32">
        <v>0</v>
      </c>
      <c r="CR294" s="32">
        <v>1</v>
      </c>
      <c r="CS294" s="32">
        <v>1</v>
      </c>
      <c r="CT294" s="32">
        <v>0</v>
      </c>
      <c r="CU294" s="32">
        <v>0</v>
      </c>
      <c r="CV294" s="35">
        <v>0</v>
      </c>
      <c r="CW294" s="35">
        <v>0</v>
      </c>
      <c r="CX294" s="35">
        <v>0</v>
      </c>
      <c r="CY294" s="35">
        <v>0</v>
      </c>
      <c r="CZ294" s="35">
        <v>0</v>
      </c>
      <c r="DB294" s="32">
        <f t="shared" si="28"/>
        <v>1</v>
      </c>
      <c r="DC294" s="32">
        <f t="shared" si="28"/>
        <v>0</v>
      </c>
      <c r="DD294" s="32">
        <f t="shared" si="28"/>
        <v>0</v>
      </c>
      <c r="DE294" s="32">
        <f t="shared" si="27"/>
        <v>1</v>
      </c>
      <c r="DF294" s="32">
        <f t="shared" si="27"/>
        <v>0</v>
      </c>
      <c r="DG294" s="35">
        <f t="shared" si="27"/>
        <v>0</v>
      </c>
      <c r="DH294" s="35">
        <f t="shared" si="27"/>
        <v>0</v>
      </c>
      <c r="DI294" s="35">
        <f t="shared" si="27"/>
        <v>0</v>
      </c>
      <c r="DJ294" s="35">
        <f t="shared" si="27"/>
        <v>0</v>
      </c>
      <c r="JWI294" s="31"/>
      <c r="PSW294" s="31"/>
    </row>
    <row r="295" spans="1:114 7367:7367 11333:11333" x14ac:dyDescent="0.25">
      <c r="CR295" s="31"/>
      <c r="CW295" s="45"/>
      <c r="CX295" s="45"/>
      <c r="CY295" s="45"/>
      <c r="JWI295" s="31"/>
      <c r="PSW295" s="31"/>
    </row>
    <row r="296" spans="1:114 7367:7367 11333:11333" x14ac:dyDescent="0.25">
      <c r="A296" s="32">
        <v>81</v>
      </c>
      <c r="B296" s="32" t="s">
        <v>1932</v>
      </c>
      <c r="C296" s="32" t="s">
        <v>1933</v>
      </c>
      <c r="D296" s="32" t="s">
        <v>1363</v>
      </c>
      <c r="E296" s="32" t="s">
        <v>573</v>
      </c>
      <c r="G296" s="32">
        <v>0</v>
      </c>
      <c r="H296" s="46" t="s">
        <v>1934</v>
      </c>
      <c r="I296" s="24" t="s">
        <v>1935</v>
      </c>
      <c r="J296" s="24" t="s">
        <v>1935</v>
      </c>
      <c r="K296" s="31">
        <v>4213</v>
      </c>
      <c r="L296" s="31">
        <v>32662</v>
      </c>
      <c r="M296" s="31" t="s">
        <v>623</v>
      </c>
      <c r="N296" s="31" t="s">
        <v>643</v>
      </c>
      <c r="O296" s="31">
        <v>242</v>
      </c>
      <c r="P296" s="31">
        <v>13</v>
      </c>
      <c r="Q296" s="31" t="s">
        <v>23</v>
      </c>
      <c r="R296" s="31" t="s">
        <v>854</v>
      </c>
      <c r="S296" s="31">
        <v>0</v>
      </c>
      <c r="T296" s="31" t="s">
        <v>46</v>
      </c>
      <c r="U296" s="31">
        <v>2</v>
      </c>
      <c r="V296" s="31">
        <v>2</v>
      </c>
      <c r="W296" s="31">
        <v>30.266666666666666</v>
      </c>
      <c r="X296" s="31">
        <v>0</v>
      </c>
      <c r="Y296" s="31">
        <v>0</v>
      </c>
      <c r="Z296" s="31">
        <v>0</v>
      </c>
      <c r="AA296" s="31">
        <v>2</v>
      </c>
      <c r="AB296" s="31">
        <v>0</v>
      </c>
      <c r="AC296" s="31">
        <v>1</v>
      </c>
      <c r="AD296" s="31">
        <v>0</v>
      </c>
      <c r="AE296" s="31">
        <v>0</v>
      </c>
      <c r="AF296" s="31">
        <v>0</v>
      </c>
      <c r="AG296" s="31">
        <v>0</v>
      </c>
      <c r="AH296" s="31">
        <v>3</v>
      </c>
      <c r="AI296" s="31">
        <v>0</v>
      </c>
      <c r="AJ296" s="31">
        <v>4</v>
      </c>
      <c r="AK296" s="31">
        <v>0</v>
      </c>
      <c r="AL296" s="31">
        <v>0</v>
      </c>
      <c r="AM296" s="31" t="s">
        <v>543</v>
      </c>
      <c r="AN296" s="31">
        <v>4</v>
      </c>
      <c r="AO296" s="31" t="s">
        <v>577</v>
      </c>
      <c r="AP296" s="31"/>
      <c r="AQ296" s="31" t="s">
        <v>93</v>
      </c>
      <c r="AR296" s="31"/>
      <c r="AS296" s="31">
        <v>0</v>
      </c>
      <c r="AT296" s="31">
        <v>0</v>
      </c>
      <c r="AU296" s="31">
        <v>0</v>
      </c>
      <c r="AV296" s="31">
        <v>0</v>
      </c>
      <c r="AW296" s="31">
        <v>1</v>
      </c>
      <c r="AX296" s="31">
        <v>0</v>
      </c>
      <c r="AY296" s="31">
        <v>0</v>
      </c>
      <c r="AZ296" s="31">
        <v>2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2</v>
      </c>
      <c r="BG296" s="31" t="s">
        <v>552</v>
      </c>
      <c r="BH296" s="31" t="s">
        <v>595</v>
      </c>
      <c r="BI296" s="31">
        <v>2</v>
      </c>
      <c r="BJ296" s="31">
        <v>3</v>
      </c>
      <c r="BK296" s="31">
        <v>0</v>
      </c>
      <c r="BL296" s="31">
        <v>1</v>
      </c>
      <c r="BM296" s="31">
        <v>1</v>
      </c>
      <c r="BN296" s="31">
        <v>1</v>
      </c>
      <c r="BO296" s="31">
        <v>0</v>
      </c>
      <c r="BP296" s="31" t="s">
        <v>58</v>
      </c>
      <c r="BQ296" s="31">
        <v>0</v>
      </c>
      <c r="BR296" s="31"/>
      <c r="BS296" s="31" t="s">
        <v>38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 t="s">
        <v>901</v>
      </c>
      <c r="CR296" s="31"/>
      <c r="CW296" s="45"/>
      <c r="CX296" s="45"/>
      <c r="CY296" s="45"/>
      <c r="JWI296" s="31"/>
      <c r="PSW296" s="31"/>
    </row>
    <row r="297" spans="1:114 7367:7367 11333:11333" x14ac:dyDescent="0.25">
      <c r="A297" s="32">
        <v>117</v>
      </c>
      <c r="B297" s="32" t="s">
        <v>1936</v>
      </c>
      <c r="C297" s="32" t="s">
        <v>1937</v>
      </c>
      <c r="D297" s="32" t="s">
        <v>1938</v>
      </c>
      <c r="E297" s="32" t="s">
        <v>573</v>
      </c>
      <c r="G297" s="32">
        <v>0</v>
      </c>
      <c r="H297" s="32" t="s">
        <v>1934</v>
      </c>
      <c r="I297" s="24" t="s">
        <v>1939</v>
      </c>
      <c r="J297" s="24" t="s">
        <v>1939</v>
      </c>
      <c r="K297" s="31">
        <v>4554</v>
      </c>
      <c r="L297" s="31">
        <v>32512</v>
      </c>
      <c r="M297" s="31" t="s">
        <v>623</v>
      </c>
      <c r="N297" s="31" t="s">
        <v>805</v>
      </c>
      <c r="O297" s="31">
        <v>266</v>
      </c>
      <c r="P297" s="31">
        <v>2</v>
      </c>
      <c r="Q297" s="31" t="s">
        <v>21</v>
      </c>
      <c r="R297" s="31" t="s">
        <v>644</v>
      </c>
      <c r="S297" s="31">
        <v>0</v>
      </c>
      <c r="T297" s="31" t="s">
        <v>46</v>
      </c>
      <c r="U297" s="31">
        <v>1</v>
      </c>
      <c r="V297" s="31">
        <v>2</v>
      </c>
      <c r="W297" s="31">
        <v>12</v>
      </c>
      <c r="X297" s="31">
        <v>1</v>
      </c>
      <c r="Y297" s="31">
        <v>0</v>
      </c>
      <c r="Z297" s="31">
        <v>2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3</v>
      </c>
      <c r="AK297" s="31">
        <v>0</v>
      </c>
      <c r="AL297" s="31" t="s">
        <v>1940</v>
      </c>
      <c r="AM297" s="31" t="s">
        <v>567</v>
      </c>
      <c r="AN297" s="31">
        <v>3</v>
      </c>
      <c r="AO297" s="31" t="s">
        <v>56</v>
      </c>
      <c r="AP297" s="31"/>
      <c r="AQ297" s="31" t="s">
        <v>862</v>
      </c>
      <c r="AR297" s="31"/>
      <c r="AS297" s="31">
        <v>0</v>
      </c>
      <c r="AT297" s="31">
        <v>12</v>
      </c>
      <c r="AU297" s="31">
        <v>0</v>
      </c>
      <c r="AV297" s="31">
        <v>3</v>
      </c>
      <c r="AW297" s="31">
        <v>1</v>
      </c>
      <c r="AX297" s="31">
        <v>0</v>
      </c>
      <c r="AY297" s="31">
        <v>0</v>
      </c>
      <c r="AZ297" s="31">
        <v>0</v>
      </c>
      <c r="BA297" s="31">
        <v>0</v>
      </c>
      <c r="BB297" s="31">
        <v>0</v>
      </c>
      <c r="BC297" s="31">
        <v>0</v>
      </c>
      <c r="BD297" s="31">
        <v>0</v>
      </c>
      <c r="BE297" s="31">
        <v>0</v>
      </c>
      <c r="BF297" s="31">
        <v>1</v>
      </c>
      <c r="BG297" s="31" t="s">
        <v>552</v>
      </c>
      <c r="BH297" s="31" t="s">
        <v>595</v>
      </c>
      <c r="BI297" s="31">
        <v>2</v>
      </c>
      <c r="BJ297" s="31">
        <v>2</v>
      </c>
      <c r="BK297" s="31">
        <v>2</v>
      </c>
      <c r="BL297" s="31">
        <v>0</v>
      </c>
      <c r="BM297" s="31">
        <v>0</v>
      </c>
      <c r="BN297" s="31">
        <v>0</v>
      </c>
      <c r="BO297" s="31">
        <v>0</v>
      </c>
      <c r="BP297" s="31">
        <v>0</v>
      </c>
      <c r="BQ297" s="31">
        <v>0</v>
      </c>
      <c r="BR297" s="31"/>
      <c r="BS297" s="31" t="s">
        <v>184</v>
      </c>
      <c r="BT297" s="31" t="s">
        <v>38</v>
      </c>
      <c r="BU297" s="31">
        <v>0</v>
      </c>
      <c r="BV297" s="31">
        <v>0</v>
      </c>
      <c r="BW297" s="31">
        <v>0</v>
      </c>
      <c r="BX297" s="31">
        <v>0</v>
      </c>
      <c r="BY297" s="31">
        <v>0</v>
      </c>
      <c r="BZ297" s="31">
        <v>0</v>
      </c>
      <c r="CA297" s="31">
        <v>0</v>
      </c>
      <c r="CB297" s="31">
        <v>0</v>
      </c>
      <c r="CC297" s="31">
        <v>0</v>
      </c>
      <c r="CD297" s="31">
        <v>0</v>
      </c>
      <c r="CE297" s="31" t="s">
        <v>611</v>
      </c>
      <c r="CR297" s="31"/>
      <c r="CW297" s="45"/>
      <c r="CX297" s="45"/>
      <c r="CY297" s="45"/>
      <c r="JWI297" s="31"/>
      <c r="PSW297" s="31"/>
    </row>
    <row r="298" spans="1:114 7367:7367 11333:11333" x14ac:dyDescent="0.25">
      <c r="A298" s="32">
        <v>118</v>
      </c>
      <c r="B298" s="32" t="s">
        <v>1941</v>
      </c>
      <c r="C298" s="32" t="s">
        <v>1942</v>
      </c>
      <c r="D298" s="32" t="s">
        <v>1943</v>
      </c>
      <c r="E298" s="32" t="s">
        <v>573</v>
      </c>
      <c r="G298" s="32">
        <v>0</v>
      </c>
      <c r="H298" s="46" t="s">
        <v>1934</v>
      </c>
      <c r="I298" s="24" t="s">
        <v>1944</v>
      </c>
      <c r="J298" s="24" t="s">
        <v>1945</v>
      </c>
      <c r="K298" s="31">
        <v>4564</v>
      </c>
      <c r="L298" s="31">
        <v>32648</v>
      </c>
      <c r="M298" s="31" t="s">
        <v>623</v>
      </c>
      <c r="N298" s="31" t="s">
        <v>805</v>
      </c>
      <c r="O298" s="31">
        <v>266</v>
      </c>
      <c r="P298" s="31">
        <v>6</v>
      </c>
      <c r="Q298" s="31" t="s">
        <v>23</v>
      </c>
      <c r="R298" s="31" t="s">
        <v>644</v>
      </c>
      <c r="S298" s="31">
        <v>0</v>
      </c>
      <c r="T298" s="31" t="s">
        <v>46</v>
      </c>
      <c r="U298" s="31">
        <v>1</v>
      </c>
      <c r="V298" s="31">
        <v>2</v>
      </c>
      <c r="W298" s="31">
        <v>23.333333333333332</v>
      </c>
      <c r="X298" s="31">
        <v>1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2</v>
      </c>
      <c r="AI298" s="31">
        <v>0</v>
      </c>
      <c r="AJ298" s="31">
        <v>0</v>
      </c>
      <c r="AK298" s="31">
        <v>0</v>
      </c>
      <c r="AL298" s="31">
        <v>0</v>
      </c>
      <c r="AM298" s="31" t="s">
        <v>567</v>
      </c>
      <c r="AN298" s="31">
        <v>2</v>
      </c>
      <c r="AO298" s="31">
        <v>0</v>
      </c>
      <c r="AP298" s="31"/>
      <c r="AQ298" s="31" t="s">
        <v>926</v>
      </c>
      <c r="AR298" s="31"/>
      <c r="AS298" s="31">
        <v>0</v>
      </c>
      <c r="AT298" s="31">
        <v>1</v>
      </c>
      <c r="AU298" s="31">
        <v>0</v>
      </c>
      <c r="AV298" s="31">
        <v>4</v>
      </c>
      <c r="AW298" s="31">
        <v>1</v>
      </c>
      <c r="AX298" s="31">
        <v>0</v>
      </c>
      <c r="AY298" s="31">
        <v>0</v>
      </c>
      <c r="AZ298" s="31">
        <v>0</v>
      </c>
      <c r="BA298" s="31">
        <v>2</v>
      </c>
      <c r="BB298" s="31">
        <v>0</v>
      </c>
      <c r="BC298" s="31">
        <v>0</v>
      </c>
      <c r="BD298" s="31">
        <v>0</v>
      </c>
      <c r="BE298" s="31">
        <v>0</v>
      </c>
      <c r="BF298" s="31">
        <v>2</v>
      </c>
      <c r="BG298" s="31" t="s">
        <v>552</v>
      </c>
      <c r="BH298" s="31" t="s">
        <v>652</v>
      </c>
      <c r="BI298" s="31">
        <v>0</v>
      </c>
      <c r="BJ298" s="31">
        <v>0</v>
      </c>
      <c r="BK298" s="31">
        <v>0</v>
      </c>
      <c r="BL298" s="31">
        <v>0</v>
      </c>
      <c r="BM298" s="31">
        <v>0</v>
      </c>
      <c r="BN298" s="31">
        <v>0</v>
      </c>
      <c r="BO298" s="31">
        <v>0</v>
      </c>
      <c r="BP298" s="31">
        <v>0</v>
      </c>
      <c r="BQ298" s="31">
        <v>0</v>
      </c>
      <c r="BR298" s="31"/>
      <c r="BS298" s="31" t="s">
        <v>121</v>
      </c>
      <c r="BT298" s="31">
        <v>0</v>
      </c>
      <c r="BU298" s="31">
        <v>0</v>
      </c>
      <c r="BV298" s="31">
        <v>0</v>
      </c>
      <c r="BW298" s="31">
        <v>0</v>
      </c>
      <c r="BX298" s="31">
        <v>0</v>
      </c>
      <c r="BY298" s="31">
        <v>0</v>
      </c>
      <c r="BZ298" s="31">
        <v>0</v>
      </c>
      <c r="CA298" s="31">
        <v>0</v>
      </c>
      <c r="CB298" s="31">
        <v>0</v>
      </c>
      <c r="CC298" s="31">
        <v>0</v>
      </c>
      <c r="CD298" s="31">
        <v>0</v>
      </c>
      <c r="CE298" s="31" t="s">
        <v>1076</v>
      </c>
      <c r="CR298" s="31"/>
      <c r="CW298" s="45"/>
      <c r="CX298" s="45"/>
      <c r="CY298" s="45"/>
      <c r="JWI298" s="31"/>
      <c r="PSW298" s="31"/>
    </row>
    <row r="299" spans="1:114 7367:7367 11333:11333" x14ac:dyDescent="0.25">
      <c r="A299" s="32">
        <v>256</v>
      </c>
      <c r="B299" s="32" t="s">
        <v>1946</v>
      </c>
      <c r="C299" s="32" t="s">
        <v>1947</v>
      </c>
      <c r="D299" s="32" t="s">
        <v>1948</v>
      </c>
      <c r="E299" s="32" t="s">
        <v>573</v>
      </c>
      <c r="G299" s="32">
        <v>0</v>
      </c>
      <c r="H299" s="32" t="str">
        <f>IF(J299=CONCATENATE(C299," ",D299),"ok","CHECK")</f>
        <v>ok</v>
      </c>
      <c r="I299" s="24" t="s">
        <v>1949</v>
      </c>
      <c r="J299" s="24" t="s">
        <v>1949</v>
      </c>
      <c r="K299" s="31">
        <v>8289.1</v>
      </c>
      <c r="L299" s="31">
        <v>32170</v>
      </c>
      <c r="M299" s="31" t="s">
        <v>623</v>
      </c>
      <c r="N299" s="31" t="s">
        <v>624</v>
      </c>
      <c r="O299" s="31">
        <v>0</v>
      </c>
      <c r="P299" s="31">
        <v>0</v>
      </c>
      <c r="Q299" s="31" t="s">
        <v>23</v>
      </c>
      <c r="R299" s="31" t="s">
        <v>1950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/>
      <c r="AQ299" s="31">
        <v>0</v>
      </c>
      <c r="AR299" s="31"/>
      <c r="AS299" s="31">
        <v>0</v>
      </c>
      <c r="AT299" s="31">
        <v>0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0</v>
      </c>
      <c r="BB299" s="31">
        <v>0</v>
      </c>
      <c r="BC299" s="31">
        <v>0</v>
      </c>
      <c r="BD299" s="31">
        <v>0</v>
      </c>
      <c r="BE299" s="31">
        <v>0</v>
      </c>
      <c r="BF299" s="31">
        <v>0</v>
      </c>
      <c r="BG299" s="31" t="s">
        <v>552</v>
      </c>
      <c r="BH299" s="31" t="s">
        <v>626</v>
      </c>
      <c r="BI299" s="31">
        <v>0</v>
      </c>
      <c r="BJ299" s="31">
        <v>0</v>
      </c>
      <c r="BK299" s="31">
        <v>0</v>
      </c>
      <c r="BL299" s="31">
        <v>0</v>
      </c>
      <c r="BM299" s="31">
        <v>0</v>
      </c>
      <c r="BN299" s="31">
        <v>0</v>
      </c>
      <c r="BO299" s="31">
        <v>0</v>
      </c>
      <c r="BP299" s="31">
        <v>0</v>
      </c>
      <c r="BQ299" s="31">
        <v>0</v>
      </c>
      <c r="BR299" s="31"/>
      <c r="BS299" s="31">
        <v>0</v>
      </c>
      <c r="BT299" s="31">
        <v>0</v>
      </c>
      <c r="BU299" s="31">
        <v>0</v>
      </c>
      <c r="BV299" s="31">
        <v>0</v>
      </c>
      <c r="BW299" s="31">
        <v>0</v>
      </c>
      <c r="BX299" s="31">
        <v>0</v>
      </c>
      <c r="BY299" s="31">
        <v>0</v>
      </c>
      <c r="BZ299" s="31">
        <v>0</v>
      </c>
      <c r="CA299" s="31">
        <v>0</v>
      </c>
      <c r="CB299" s="31">
        <v>0</v>
      </c>
      <c r="CC299" s="31">
        <v>0</v>
      </c>
      <c r="CD299" s="31">
        <v>0</v>
      </c>
      <c r="CE299" s="31">
        <v>0</v>
      </c>
      <c r="CR299" s="31"/>
      <c r="CW299" s="45"/>
      <c r="CX299" s="45"/>
      <c r="CY299" s="45"/>
      <c r="JWI299" s="31"/>
      <c r="PSW299" s="31"/>
    </row>
    <row r="300" spans="1:114 7367:7367 11333:11333" x14ac:dyDescent="0.25">
      <c r="A300" s="32">
        <v>56</v>
      </c>
      <c r="B300" s="32" t="s">
        <v>1951</v>
      </c>
      <c r="C300" s="32" t="s">
        <v>1952</v>
      </c>
      <c r="D300" s="32" t="s">
        <v>1842</v>
      </c>
      <c r="E300" s="32" t="s">
        <v>573</v>
      </c>
      <c r="G300" s="32">
        <v>0</v>
      </c>
      <c r="H300" s="32" t="str">
        <f>IF(J300=CONCATENATE(C300," ",D300),"ok","CHECK")</f>
        <v>ok</v>
      </c>
      <c r="I300" s="24" t="s">
        <v>1953</v>
      </c>
      <c r="J300" s="24" t="s">
        <v>1953</v>
      </c>
      <c r="K300" s="31">
        <v>3340.1</v>
      </c>
      <c r="L300" s="31">
        <v>32192</v>
      </c>
      <c r="M300" s="31" t="s">
        <v>583</v>
      </c>
      <c r="N300" s="31" t="s">
        <v>584</v>
      </c>
      <c r="O300" s="31">
        <v>0</v>
      </c>
      <c r="P300" s="31">
        <v>0</v>
      </c>
      <c r="Q300" s="31" t="s">
        <v>23</v>
      </c>
      <c r="R300" s="31" t="s">
        <v>1950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/>
      <c r="AQ300" s="31" t="s">
        <v>121</v>
      </c>
      <c r="AR300" s="31"/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 t="s">
        <v>554</v>
      </c>
      <c r="BH300" s="31" t="s">
        <v>586</v>
      </c>
      <c r="BI300" s="31">
        <v>2</v>
      </c>
      <c r="BJ300" s="31">
        <v>2</v>
      </c>
      <c r="BK300" s="31">
        <v>2</v>
      </c>
      <c r="BL300" s="31">
        <v>0</v>
      </c>
      <c r="BM300" s="31">
        <v>0</v>
      </c>
      <c r="BN300" s="31">
        <v>0</v>
      </c>
      <c r="BO300" s="31">
        <v>1</v>
      </c>
      <c r="BP300" s="31">
        <v>0</v>
      </c>
      <c r="BQ300" s="31">
        <v>0</v>
      </c>
      <c r="BR300" s="31"/>
      <c r="BS300" s="31" t="s">
        <v>184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R300" s="31"/>
      <c r="CW300" s="45"/>
      <c r="CX300" s="45"/>
      <c r="CY300" s="45"/>
      <c r="JWI300" s="31"/>
      <c r="PSW300" s="31"/>
    </row>
    <row r="301" spans="1:114 7367:7367 11333:11333" x14ac:dyDescent="0.25">
      <c r="A301" s="32">
        <v>97</v>
      </c>
      <c r="B301" s="32" t="s">
        <v>1954</v>
      </c>
      <c r="C301" s="32" t="s">
        <v>1211</v>
      </c>
      <c r="D301" s="32" t="s">
        <v>1955</v>
      </c>
      <c r="E301" s="32" t="s">
        <v>573</v>
      </c>
      <c r="G301" s="32">
        <v>0</v>
      </c>
      <c r="H301" s="32" t="str">
        <f>IF(J301=CONCATENATE(C301," ",D301),"ok","CHECK")</f>
        <v>ok</v>
      </c>
      <c r="I301" s="24" t="s">
        <v>1956</v>
      </c>
      <c r="J301" s="24" t="s">
        <v>1956</v>
      </c>
      <c r="K301" s="31">
        <v>4150.1000000000004</v>
      </c>
      <c r="L301" s="31">
        <v>31946</v>
      </c>
      <c r="M301" s="31" t="s">
        <v>623</v>
      </c>
      <c r="N301" s="31" t="s">
        <v>792</v>
      </c>
      <c r="O301" s="31">
        <v>0</v>
      </c>
      <c r="P301" s="31">
        <v>0</v>
      </c>
      <c r="Q301" s="31" t="s">
        <v>23</v>
      </c>
      <c r="R301" s="31" t="s">
        <v>1950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1</v>
      </c>
      <c r="Y301" s="31">
        <v>0</v>
      </c>
      <c r="Z301" s="31">
        <v>2</v>
      </c>
      <c r="AA301" s="31">
        <v>0</v>
      </c>
      <c r="AB301" s="31">
        <v>0</v>
      </c>
      <c r="AC301" s="31">
        <v>3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 t="s">
        <v>1957</v>
      </c>
      <c r="AP301" s="31"/>
      <c r="AQ301" s="31" t="s">
        <v>794</v>
      </c>
      <c r="AR301" s="31"/>
      <c r="AS301" s="31">
        <v>0</v>
      </c>
      <c r="AT301" s="31">
        <v>20</v>
      </c>
      <c r="AU301" s="31">
        <v>8</v>
      </c>
      <c r="AV301" s="31">
        <v>2</v>
      </c>
      <c r="AW301" s="31">
        <v>1</v>
      </c>
      <c r="AX301" s="31">
        <v>0</v>
      </c>
      <c r="AY301" s="31">
        <v>0</v>
      </c>
      <c r="AZ301" s="31">
        <v>0</v>
      </c>
      <c r="BA301" s="31">
        <v>0</v>
      </c>
      <c r="BB301" s="31">
        <v>0</v>
      </c>
      <c r="BC301" s="31">
        <v>0</v>
      </c>
      <c r="BD301" s="31">
        <v>0</v>
      </c>
      <c r="BE301" s="31">
        <v>0</v>
      </c>
      <c r="BF301" s="31">
        <v>1</v>
      </c>
      <c r="BG301" s="31" t="s">
        <v>552</v>
      </c>
      <c r="BH301" s="31" t="s">
        <v>652</v>
      </c>
      <c r="BI301" s="31">
        <v>3</v>
      </c>
      <c r="BJ301" s="31">
        <v>3</v>
      </c>
      <c r="BK301" s="31">
        <v>0</v>
      </c>
      <c r="BL301" s="31">
        <v>0</v>
      </c>
      <c r="BM301" s="31">
        <v>1</v>
      </c>
      <c r="BN301" s="31">
        <v>0</v>
      </c>
      <c r="BO301" s="31">
        <v>0</v>
      </c>
      <c r="BP301" s="31" t="s">
        <v>46</v>
      </c>
      <c r="BQ301" s="31">
        <v>0</v>
      </c>
      <c r="BR301" s="31"/>
      <c r="BS301" s="31" t="s">
        <v>96</v>
      </c>
      <c r="BT301" s="31" t="s">
        <v>38</v>
      </c>
      <c r="BU301" s="31">
        <v>0</v>
      </c>
      <c r="BV301" s="31">
        <v>0</v>
      </c>
      <c r="BW301" s="31">
        <v>0</v>
      </c>
      <c r="BX301" s="31">
        <v>0</v>
      </c>
      <c r="BY301" s="31">
        <v>0</v>
      </c>
      <c r="BZ301" s="31">
        <v>0</v>
      </c>
      <c r="CA301" s="31">
        <v>0</v>
      </c>
      <c r="CB301" s="31">
        <v>0</v>
      </c>
      <c r="CC301" s="31">
        <v>0</v>
      </c>
      <c r="CD301" s="31">
        <v>0</v>
      </c>
      <c r="CE301" s="31">
        <v>0</v>
      </c>
      <c r="CR301" s="31"/>
      <c r="CW301" s="45"/>
      <c r="CX301" s="45"/>
      <c r="CY301" s="45"/>
      <c r="JWI301" s="31"/>
      <c r="PSW301" s="31"/>
    </row>
    <row r="302" spans="1:114 7367:7367 11333:11333" x14ac:dyDescent="0.25">
      <c r="A302" s="32">
        <v>141</v>
      </c>
      <c r="B302" s="32" t="s">
        <v>1958</v>
      </c>
      <c r="C302" s="32" t="s">
        <v>1959</v>
      </c>
      <c r="D302" s="32" t="s">
        <v>1960</v>
      </c>
      <c r="E302" s="32" t="s">
        <v>573</v>
      </c>
      <c r="G302" s="32">
        <v>0</v>
      </c>
      <c r="H302" s="32" t="str">
        <f>IF(J302=CONCATENATE(C302," ",D302),"ok","CHECK")</f>
        <v>ok</v>
      </c>
      <c r="I302" s="33" t="s">
        <v>1961</v>
      </c>
      <c r="J302" s="33" t="s">
        <v>1961</v>
      </c>
      <c r="K302" s="31">
        <v>0</v>
      </c>
      <c r="L302" s="31">
        <v>32642</v>
      </c>
      <c r="M302" s="31">
        <v>0</v>
      </c>
      <c r="N302" s="31">
        <v>0</v>
      </c>
      <c r="O302" s="31">
        <v>0</v>
      </c>
      <c r="P302" s="31">
        <v>0</v>
      </c>
      <c r="Q302" s="31" t="s">
        <v>19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/>
      <c r="AQ302" s="31">
        <v>0</v>
      </c>
      <c r="AR302" s="31"/>
      <c r="AS302" s="31">
        <v>0</v>
      </c>
      <c r="AT302" s="31">
        <v>0</v>
      </c>
      <c r="AU302" s="31">
        <v>0</v>
      </c>
      <c r="AV302" s="31">
        <v>0</v>
      </c>
      <c r="AW302" s="31">
        <v>0</v>
      </c>
      <c r="AX302" s="31">
        <v>0</v>
      </c>
      <c r="AY302" s="31">
        <v>0</v>
      </c>
      <c r="AZ302" s="31">
        <v>0</v>
      </c>
      <c r="BA302" s="31">
        <v>0</v>
      </c>
      <c r="BB302" s="31">
        <v>0</v>
      </c>
      <c r="BC302" s="31">
        <v>0</v>
      </c>
      <c r="BD302" s="31">
        <v>0</v>
      </c>
      <c r="BE302" s="31">
        <v>0</v>
      </c>
      <c r="BF302" s="31">
        <v>0</v>
      </c>
      <c r="BG302" s="31" t="s">
        <v>552</v>
      </c>
      <c r="BH302" s="31" t="s">
        <v>595</v>
      </c>
      <c r="BI302" s="31">
        <v>0</v>
      </c>
      <c r="BJ302" s="31">
        <v>0</v>
      </c>
      <c r="BK302" s="31">
        <v>0</v>
      </c>
      <c r="BL302" s="31">
        <v>0</v>
      </c>
      <c r="BM302" s="31">
        <v>0</v>
      </c>
      <c r="BN302" s="31">
        <v>0</v>
      </c>
      <c r="BO302" s="31">
        <v>0</v>
      </c>
      <c r="BP302" s="31">
        <v>0</v>
      </c>
      <c r="BQ302" s="31">
        <v>0</v>
      </c>
      <c r="BR302" s="31"/>
      <c r="BS302" s="31">
        <v>0</v>
      </c>
      <c r="BT302" s="31">
        <v>0</v>
      </c>
      <c r="BU302" s="31">
        <v>0</v>
      </c>
      <c r="BV302" s="31">
        <v>0</v>
      </c>
      <c r="BW302" s="31">
        <v>0</v>
      </c>
      <c r="BX302" s="31">
        <v>0</v>
      </c>
      <c r="BY302" s="31">
        <v>0</v>
      </c>
      <c r="BZ302" s="31">
        <v>0</v>
      </c>
      <c r="CA302" s="31">
        <v>0</v>
      </c>
      <c r="CB302" s="31">
        <v>0</v>
      </c>
      <c r="CC302" s="31">
        <v>0</v>
      </c>
      <c r="CD302" s="31">
        <v>0</v>
      </c>
      <c r="CE302" s="31">
        <v>0</v>
      </c>
      <c r="CR302" s="31"/>
      <c r="CW302" s="45"/>
      <c r="CX302" s="45"/>
      <c r="CY302" s="45"/>
      <c r="JWI302" s="31"/>
    </row>
    <row r="303" spans="1:114 7367:7367 11333:11333" x14ac:dyDescent="0.25">
      <c r="CR303" s="31"/>
      <c r="CW303" s="45"/>
      <c r="CX303" s="45"/>
      <c r="CY303" s="45"/>
      <c r="JWI303" s="31"/>
    </row>
    <row r="304" spans="1:114 7367:7367 11333:11333" x14ac:dyDescent="0.25">
      <c r="JWI304" s="31"/>
    </row>
    <row r="305" spans="7367:7367" x14ac:dyDescent="0.25">
      <c r="JWI305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/>
  </sheetViews>
  <sheetFormatPr defaultRowHeight="15" x14ac:dyDescent="0.25"/>
  <cols>
    <col min="1" max="1" width="27.85546875" customWidth="1"/>
    <col min="2" max="2" width="27.5703125" customWidth="1"/>
    <col min="3" max="3" width="13.42578125" style="70" customWidth="1"/>
    <col min="4" max="4" width="25.28515625" style="69" customWidth="1"/>
    <col min="5" max="5" width="28.28515625" style="69" customWidth="1"/>
  </cols>
  <sheetData>
    <row r="1" spans="1:7" x14ac:dyDescent="0.25">
      <c r="A1" s="19" t="s">
        <v>237</v>
      </c>
      <c r="B1" s="19" t="s">
        <v>238</v>
      </c>
      <c r="C1" s="71" t="s">
        <v>2061</v>
      </c>
      <c r="D1" s="67" t="s">
        <v>82</v>
      </c>
      <c r="E1" s="67" t="s">
        <v>2008</v>
      </c>
      <c r="F1" s="19"/>
      <c r="G1" s="19" t="s">
        <v>2009</v>
      </c>
    </row>
    <row r="2" spans="1:7" x14ac:dyDescent="0.25">
      <c r="A2" t="s">
        <v>254</v>
      </c>
      <c r="B2" s="17" t="s">
        <v>255</v>
      </c>
      <c r="C2" s="70">
        <v>0.41666666666666669</v>
      </c>
      <c r="D2" s="68" t="s">
        <v>2010</v>
      </c>
      <c r="E2" s="68" t="s">
        <v>2011</v>
      </c>
      <c r="G2" t="s">
        <v>2012</v>
      </c>
    </row>
    <row r="3" spans="1:7" x14ac:dyDescent="0.25">
      <c r="A3" t="s">
        <v>257</v>
      </c>
      <c r="B3" s="17" t="s">
        <v>258</v>
      </c>
      <c r="C3" s="70">
        <v>0.58333333333333337</v>
      </c>
      <c r="D3" s="69" t="s">
        <v>2013</v>
      </c>
      <c r="E3" s="69" t="s">
        <v>2014</v>
      </c>
    </row>
    <row r="4" spans="1:7" x14ac:dyDescent="0.25">
      <c r="A4" t="s">
        <v>260</v>
      </c>
      <c r="B4" s="17" t="s">
        <v>261</v>
      </c>
      <c r="C4" s="70">
        <v>0.16666666666666666</v>
      </c>
      <c r="D4" s="69" t="s">
        <v>2015</v>
      </c>
      <c r="E4" s="69" t="s">
        <v>2016</v>
      </c>
    </row>
    <row r="5" spans="1:7" x14ac:dyDescent="0.25">
      <c r="A5" t="s">
        <v>263</v>
      </c>
      <c r="B5" s="17" t="s">
        <v>264</v>
      </c>
      <c r="C5" s="70">
        <v>0.16666666666666666</v>
      </c>
      <c r="D5" s="69" t="s">
        <v>2015</v>
      </c>
      <c r="E5" s="69" t="s">
        <v>2014</v>
      </c>
    </row>
    <row r="6" spans="1:7" x14ac:dyDescent="0.25">
      <c r="A6" t="s">
        <v>266</v>
      </c>
      <c r="B6" s="17" t="s">
        <v>267</v>
      </c>
      <c r="C6" s="70">
        <v>0.33333333333333331</v>
      </c>
      <c r="D6" s="69" t="s">
        <v>2017</v>
      </c>
      <c r="E6" s="69" t="s">
        <v>2014</v>
      </c>
    </row>
    <row r="7" spans="1:7" x14ac:dyDescent="0.25">
      <c r="A7" t="s">
        <v>269</v>
      </c>
      <c r="B7" s="17" t="s">
        <v>270</v>
      </c>
      <c r="C7" s="70">
        <v>0.16666666666666666</v>
      </c>
      <c r="D7" s="69" t="s">
        <v>2018</v>
      </c>
      <c r="E7" s="69" t="s">
        <v>2019</v>
      </c>
    </row>
    <row r="8" spans="1:7" x14ac:dyDescent="0.25">
      <c r="A8" t="s">
        <v>272</v>
      </c>
      <c r="B8" s="17" t="s">
        <v>273</v>
      </c>
      <c r="C8" s="70">
        <v>8.3333333333333329E-2</v>
      </c>
      <c r="D8" s="69" t="s">
        <v>2013</v>
      </c>
      <c r="E8" s="68" t="s">
        <v>2020</v>
      </c>
    </row>
    <row r="9" spans="1:7" x14ac:dyDescent="0.25">
      <c r="A9" t="s">
        <v>275</v>
      </c>
      <c r="B9" s="17" t="s">
        <v>276</v>
      </c>
      <c r="C9" s="70">
        <v>0.25</v>
      </c>
      <c r="D9" s="69" t="s">
        <v>2021</v>
      </c>
      <c r="E9" s="69" t="s">
        <v>2014</v>
      </c>
    </row>
    <row r="10" spans="1:7" x14ac:dyDescent="0.25">
      <c r="A10" t="s">
        <v>278</v>
      </c>
      <c r="B10" s="17" t="s">
        <v>279</v>
      </c>
      <c r="C10" s="70">
        <v>0.16666666666666666</v>
      </c>
      <c r="D10" s="69" t="s">
        <v>2022</v>
      </c>
      <c r="E10" s="69" t="s">
        <v>2023</v>
      </c>
    </row>
    <row r="11" spans="1:7" x14ac:dyDescent="0.25">
      <c r="A11" t="s">
        <v>281</v>
      </c>
      <c r="B11" s="17" t="s">
        <v>282</v>
      </c>
      <c r="C11" s="70">
        <v>0.33333333333333331</v>
      </c>
      <c r="D11" s="69" t="s">
        <v>2024</v>
      </c>
      <c r="E11" s="69" t="s">
        <v>2014</v>
      </c>
    </row>
    <row r="12" spans="1:7" x14ac:dyDescent="0.25">
      <c r="A12" t="s">
        <v>284</v>
      </c>
      <c r="B12" s="17" t="s">
        <v>285</v>
      </c>
      <c r="C12" s="70">
        <v>0.16666666666666666</v>
      </c>
      <c r="D12" s="68" t="s">
        <v>2015</v>
      </c>
      <c r="E12" s="69" t="s">
        <v>2014</v>
      </c>
    </row>
    <row r="13" spans="1:7" x14ac:dyDescent="0.25">
      <c r="A13" t="s">
        <v>287</v>
      </c>
      <c r="B13" s="17" t="s">
        <v>288</v>
      </c>
      <c r="C13" s="70">
        <v>0.25</v>
      </c>
      <c r="D13" s="69" t="s">
        <v>2025</v>
      </c>
      <c r="E13" s="69" t="s">
        <v>2014</v>
      </c>
    </row>
    <row r="14" spans="1:7" x14ac:dyDescent="0.25">
      <c r="A14" t="s">
        <v>290</v>
      </c>
      <c r="B14" s="17" t="s">
        <v>291</v>
      </c>
      <c r="C14" s="70">
        <v>8.3333333333333329E-2</v>
      </c>
      <c r="D14" s="68" t="s">
        <v>2010</v>
      </c>
      <c r="E14" s="68" t="s">
        <v>2020</v>
      </c>
    </row>
    <row r="15" spans="1:7" x14ac:dyDescent="0.25">
      <c r="A15" t="s">
        <v>293</v>
      </c>
      <c r="B15" s="17" t="s">
        <v>294</v>
      </c>
      <c r="C15" s="70">
        <v>0.33333333333333331</v>
      </c>
      <c r="D15" s="69" t="s">
        <v>2013</v>
      </c>
      <c r="E15" s="68" t="s">
        <v>2020</v>
      </c>
    </row>
    <row r="16" spans="1:7" x14ac:dyDescent="0.25">
      <c r="A16" t="s">
        <v>296</v>
      </c>
      <c r="B16" s="17" t="s">
        <v>297</v>
      </c>
      <c r="C16" s="70">
        <v>0.41666666666666669</v>
      </c>
      <c r="D16" s="69" t="s">
        <v>2026</v>
      </c>
      <c r="E16" s="69" t="s">
        <v>2014</v>
      </c>
    </row>
    <row r="17" spans="1:5" x14ac:dyDescent="0.25">
      <c r="A17" t="s">
        <v>299</v>
      </c>
      <c r="B17" s="17" t="s">
        <v>300</v>
      </c>
      <c r="C17" s="70">
        <v>8.3333333333333329E-2</v>
      </c>
      <c r="D17" s="68" t="s">
        <v>2010</v>
      </c>
      <c r="E17" s="68" t="s">
        <v>2020</v>
      </c>
    </row>
    <row r="18" spans="1:5" x14ac:dyDescent="0.25">
      <c r="A18" t="s">
        <v>302</v>
      </c>
      <c r="B18" s="17" t="s">
        <v>303</v>
      </c>
      <c r="C18" s="70">
        <v>0.16666666666666666</v>
      </c>
      <c r="D18" s="69" t="s">
        <v>2027</v>
      </c>
      <c r="E18" s="69" t="s">
        <v>2014</v>
      </c>
    </row>
    <row r="19" spans="1:5" x14ac:dyDescent="0.25">
      <c r="A19" t="s">
        <v>305</v>
      </c>
      <c r="B19" s="17" t="s">
        <v>306</v>
      </c>
      <c r="C19" s="70">
        <v>8.3333333333333329E-2</v>
      </c>
      <c r="D19" s="68" t="s">
        <v>2028</v>
      </c>
      <c r="E19" s="68" t="s">
        <v>2011</v>
      </c>
    </row>
    <row r="20" spans="1:5" x14ac:dyDescent="0.25">
      <c r="A20" t="s">
        <v>308</v>
      </c>
      <c r="B20" s="17" t="s">
        <v>309</v>
      </c>
      <c r="C20" s="70">
        <v>0.16666666666666666</v>
      </c>
      <c r="D20" s="68" t="s">
        <v>2015</v>
      </c>
      <c r="E20" s="69" t="s">
        <v>2014</v>
      </c>
    </row>
    <row r="21" spans="1:5" x14ac:dyDescent="0.25">
      <c r="A21" t="s">
        <v>311</v>
      </c>
      <c r="B21" s="17" t="s">
        <v>312</v>
      </c>
      <c r="C21" s="70">
        <v>8.3333333333333329E-2</v>
      </c>
      <c r="D21" s="69" t="s">
        <v>2027</v>
      </c>
      <c r="E21" s="68" t="s">
        <v>2011</v>
      </c>
    </row>
    <row r="22" spans="1:5" x14ac:dyDescent="0.25">
      <c r="A22" t="s">
        <v>314</v>
      </c>
      <c r="B22" s="17" t="s">
        <v>315</v>
      </c>
      <c r="C22" s="70">
        <v>0.16666666666666666</v>
      </c>
      <c r="D22" s="69" t="s">
        <v>2029</v>
      </c>
      <c r="E22" s="69" t="s">
        <v>2014</v>
      </c>
    </row>
    <row r="23" spans="1:5" x14ac:dyDescent="0.25">
      <c r="A23" t="s">
        <v>317</v>
      </c>
      <c r="B23" s="17" t="s">
        <v>318</v>
      </c>
      <c r="C23" s="70">
        <v>8.3333333333333329E-2</v>
      </c>
      <c r="D23" s="68" t="s">
        <v>2010</v>
      </c>
      <c r="E23" s="68" t="s">
        <v>2030</v>
      </c>
    </row>
    <row r="24" spans="1:5" x14ac:dyDescent="0.25">
      <c r="A24" t="s">
        <v>320</v>
      </c>
      <c r="B24" s="17" t="s">
        <v>321</v>
      </c>
      <c r="C24" s="70">
        <v>8.3333333333333329E-2</v>
      </c>
      <c r="D24" s="69" t="s">
        <v>2031</v>
      </c>
      <c r="E24" s="68" t="s">
        <v>2032</v>
      </c>
    </row>
    <row r="25" spans="1:5" x14ac:dyDescent="0.25">
      <c r="A25" t="s">
        <v>323</v>
      </c>
      <c r="B25" s="17" t="s">
        <v>324</v>
      </c>
      <c r="C25" s="70">
        <v>0.83333333333333337</v>
      </c>
      <c r="D25" s="69" t="s">
        <v>2024</v>
      </c>
      <c r="E25" s="69" t="s">
        <v>2014</v>
      </c>
    </row>
    <row r="26" spans="1:5" x14ac:dyDescent="0.25">
      <c r="A26" t="s">
        <v>326</v>
      </c>
      <c r="B26" s="17" t="s">
        <v>327</v>
      </c>
      <c r="C26" s="70">
        <v>8.3333333333333329E-2</v>
      </c>
      <c r="D26" s="69" t="s">
        <v>2024</v>
      </c>
      <c r="E26" s="69" t="s">
        <v>2014</v>
      </c>
    </row>
    <row r="27" spans="1:5" x14ac:dyDescent="0.25">
      <c r="A27" t="s">
        <v>329</v>
      </c>
      <c r="B27" s="17" t="s">
        <v>330</v>
      </c>
      <c r="C27" s="70">
        <v>8.3333333333333329E-2</v>
      </c>
      <c r="D27" s="69" t="s">
        <v>2013</v>
      </c>
      <c r="E27" s="69" t="s">
        <v>2033</v>
      </c>
    </row>
    <row r="28" spans="1:5" x14ac:dyDescent="0.25">
      <c r="A28" t="s">
        <v>332</v>
      </c>
      <c r="B28" s="17" t="s">
        <v>333</v>
      </c>
      <c r="C28" s="70">
        <v>1</v>
      </c>
      <c r="D28" s="69" t="s">
        <v>2013</v>
      </c>
      <c r="E28" s="68" t="s">
        <v>2020</v>
      </c>
    </row>
    <row r="29" spans="1:5" x14ac:dyDescent="0.25">
      <c r="A29" t="s">
        <v>335</v>
      </c>
      <c r="B29" s="17" t="s">
        <v>336</v>
      </c>
      <c r="C29" s="70">
        <v>8.3333333333333329E-2</v>
      </c>
      <c r="D29" s="68" t="s">
        <v>2010</v>
      </c>
      <c r="E29" s="68" t="s">
        <v>2011</v>
      </c>
    </row>
    <row r="30" spans="1:5" x14ac:dyDescent="0.25">
      <c r="A30" t="s">
        <v>338</v>
      </c>
      <c r="B30" s="17" t="s">
        <v>339</v>
      </c>
      <c r="C30" s="70">
        <v>8.3333333333333329E-2</v>
      </c>
      <c r="D30" s="69" t="s">
        <v>2013</v>
      </c>
      <c r="E30" s="69" t="s">
        <v>2014</v>
      </c>
    </row>
    <row r="31" spans="1:5" x14ac:dyDescent="0.25">
      <c r="A31" t="s">
        <v>341</v>
      </c>
      <c r="B31" s="17" t="s">
        <v>342</v>
      </c>
      <c r="C31" s="70">
        <v>0.41666666666666669</v>
      </c>
      <c r="D31" s="68" t="s">
        <v>2034</v>
      </c>
      <c r="E31" s="69" t="s">
        <v>2014</v>
      </c>
    </row>
    <row r="32" spans="1:5" x14ac:dyDescent="0.25">
      <c r="A32" t="s">
        <v>344</v>
      </c>
      <c r="B32" s="17" t="s">
        <v>345</v>
      </c>
      <c r="C32" s="70">
        <v>8.3333333333333329E-2</v>
      </c>
      <c r="D32" s="69" t="s">
        <v>2013</v>
      </c>
      <c r="E32" s="69" t="s">
        <v>2014</v>
      </c>
    </row>
    <row r="33" spans="1:5" x14ac:dyDescent="0.25">
      <c r="A33" t="s">
        <v>347</v>
      </c>
      <c r="B33" s="17" t="s">
        <v>348</v>
      </c>
      <c r="C33" s="70">
        <v>0.16666666666666666</v>
      </c>
      <c r="D33" s="69" t="s">
        <v>2025</v>
      </c>
      <c r="E33" s="69" t="s">
        <v>2014</v>
      </c>
    </row>
    <row r="34" spans="1:5" x14ac:dyDescent="0.25">
      <c r="A34" t="s">
        <v>350</v>
      </c>
      <c r="B34" s="17" t="s">
        <v>351</v>
      </c>
      <c r="C34" s="70">
        <v>8.3333333333333329E-2</v>
      </c>
      <c r="D34" s="68" t="s">
        <v>2010</v>
      </c>
      <c r="E34" s="68" t="s">
        <v>2020</v>
      </c>
    </row>
    <row r="35" spans="1:5" x14ac:dyDescent="0.25">
      <c r="A35" t="s">
        <v>353</v>
      </c>
      <c r="B35" s="17" t="s">
        <v>354</v>
      </c>
      <c r="C35" s="70">
        <v>8.3333333333333329E-2</v>
      </c>
      <c r="D35" s="69" t="s">
        <v>2024</v>
      </c>
      <c r="E35" s="69" t="s">
        <v>2014</v>
      </c>
    </row>
    <row r="36" spans="1:5" x14ac:dyDescent="0.25">
      <c r="A36" t="s">
        <v>356</v>
      </c>
      <c r="B36" s="17" t="s">
        <v>357</v>
      </c>
      <c r="C36" s="70">
        <v>0.16666666666666666</v>
      </c>
      <c r="D36" s="69" t="s">
        <v>2013</v>
      </c>
      <c r="E36" s="69" t="s">
        <v>2014</v>
      </c>
    </row>
    <row r="37" spans="1:5" x14ac:dyDescent="0.25">
      <c r="A37" t="s">
        <v>359</v>
      </c>
      <c r="B37" s="17" t="s">
        <v>360</v>
      </c>
      <c r="C37" s="70">
        <v>8.3333333333333329E-2</v>
      </c>
      <c r="D37" s="69" t="s">
        <v>2035</v>
      </c>
      <c r="E37" s="69" t="s">
        <v>2014</v>
      </c>
    </row>
    <row r="38" spans="1:5" x14ac:dyDescent="0.25">
      <c r="A38" t="s">
        <v>362</v>
      </c>
      <c r="B38" s="17" t="s">
        <v>363</v>
      </c>
      <c r="C38" s="70">
        <v>0.16666666666666666</v>
      </c>
      <c r="D38" s="69" t="s">
        <v>2018</v>
      </c>
      <c r="E38" s="68" t="s">
        <v>2036</v>
      </c>
    </row>
    <row r="39" spans="1:5" x14ac:dyDescent="0.25">
      <c r="A39" t="s">
        <v>365</v>
      </c>
      <c r="B39" s="17" t="s">
        <v>366</v>
      </c>
      <c r="C39" s="70">
        <v>0.16666666666666666</v>
      </c>
      <c r="D39" s="69" t="s">
        <v>2037</v>
      </c>
      <c r="E39" s="69" t="s">
        <v>2014</v>
      </c>
    </row>
    <row r="40" spans="1:5" x14ac:dyDescent="0.25">
      <c r="A40" t="s">
        <v>368</v>
      </c>
      <c r="B40" s="17" t="s">
        <v>369</v>
      </c>
      <c r="C40" s="70">
        <v>0.16666666666666666</v>
      </c>
      <c r="D40" s="68" t="s">
        <v>2038</v>
      </c>
      <c r="E40" s="69" t="s">
        <v>2014</v>
      </c>
    </row>
    <row r="41" spans="1:5" x14ac:dyDescent="0.25">
      <c r="A41" t="s">
        <v>371</v>
      </c>
      <c r="B41" s="17" t="s">
        <v>372</v>
      </c>
      <c r="C41" s="70">
        <v>8.3333333333333329E-2</v>
      </c>
      <c r="D41" s="69" t="s">
        <v>2039</v>
      </c>
      <c r="E41" s="68" t="s">
        <v>2040</v>
      </c>
    </row>
    <row r="42" spans="1:5" x14ac:dyDescent="0.25">
      <c r="A42" t="s">
        <v>374</v>
      </c>
      <c r="B42" s="17" t="s">
        <v>375</v>
      </c>
      <c r="C42" s="70">
        <v>0.41666666666666669</v>
      </c>
      <c r="D42" s="69" t="s">
        <v>2024</v>
      </c>
      <c r="E42" s="69" t="s">
        <v>2014</v>
      </c>
    </row>
    <row r="43" spans="1:5" x14ac:dyDescent="0.25">
      <c r="A43" t="s">
        <v>377</v>
      </c>
      <c r="B43" s="17" t="s">
        <v>378</v>
      </c>
      <c r="C43" s="70">
        <v>0.33333333333333331</v>
      </c>
      <c r="D43" s="69" t="s">
        <v>2041</v>
      </c>
      <c r="E43" s="69" t="s">
        <v>2014</v>
      </c>
    </row>
    <row r="44" spans="1:5" x14ac:dyDescent="0.25">
      <c r="A44" t="s">
        <v>380</v>
      </c>
      <c r="B44" s="17" t="s">
        <v>381</v>
      </c>
      <c r="C44" s="70">
        <v>8.3333333333333329E-2</v>
      </c>
      <c r="D44" s="69" t="s">
        <v>2042</v>
      </c>
      <c r="E44" s="69" t="s">
        <v>2014</v>
      </c>
    </row>
    <row r="45" spans="1:5" x14ac:dyDescent="0.25">
      <c r="A45" t="s">
        <v>383</v>
      </c>
      <c r="B45" s="17" t="s">
        <v>384</v>
      </c>
      <c r="C45" s="70">
        <v>0.33333333333333331</v>
      </c>
      <c r="D45" s="69" t="s">
        <v>2035</v>
      </c>
      <c r="E45" s="68" t="s">
        <v>2019</v>
      </c>
    </row>
    <row r="46" spans="1:5" x14ac:dyDescent="0.25">
      <c r="A46" t="s">
        <v>386</v>
      </c>
      <c r="B46" s="17" t="s">
        <v>387</v>
      </c>
      <c r="C46" s="70">
        <v>0.41666666666666669</v>
      </c>
      <c r="D46" s="68" t="s">
        <v>2010</v>
      </c>
      <c r="E46" s="68" t="s">
        <v>2011</v>
      </c>
    </row>
    <row r="47" spans="1:5" x14ac:dyDescent="0.25">
      <c r="A47" t="s">
        <v>390</v>
      </c>
      <c r="B47" s="17" t="s">
        <v>391</v>
      </c>
      <c r="C47" s="70">
        <v>0.33333333333333331</v>
      </c>
      <c r="D47" s="69" t="s">
        <v>2043</v>
      </c>
      <c r="E47" s="69" t="s">
        <v>2023</v>
      </c>
    </row>
    <row r="48" spans="1:5" x14ac:dyDescent="0.25">
      <c r="A48" t="s">
        <v>393</v>
      </c>
      <c r="B48" s="17" t="s">
        <v>394</v>
      </c>
      <c r="C48" s="70">
        <v>8.3333333333333329E-2</v>
      </c>
      <c r="D48" s="69" t="s">
        <v>2044</v>
      </c>
      <c r="E48" s="69" t="s">
        <v>2014</v>
      </c>
    </row>
    <row r="49" spans="1:5" x14ac:dyDescent="0.25">
      <c r="A49" t="s">
        <v>396</v>
      </c>
      <c r="B49" s="17" t="s">
        <v>397</v>
      </c>
      <c r="C49" s="70">
        <v>0.25</v>
      </c>
      <c r="D49" s="69" t="s">
        <v>2045</v>
      </c>
      <c r="E49" s="69" t="s">
        <v>2014</v>
      </c>
    </row>
    <row r="50" spans="1:5" x14ac:dyDescent="0.25">
      <c r="A50" t="s">
        <v>399</v>
      </c>
      <c r="B50" s="17" t="s">
        <v>400</v>
      </c>
      <c r="C50" s="70">
        <v>8.3333333333333329E-2</v>
      </c>
      <c r="D50" s="69" t="s">
        <v>2046</v>
      </c>
      <c r="E50" s="69" t="s">
        <v>2014</v>
      </c>
    </row>
    <row r="51" spans="1:5" x14ac:dyDescent="0.25">
      <c r="A51" t="s">
        <v>402</v>
      </c>
      <c r="B51" s="17" t="s">
        <v>403</v>
      </c>
      <c r="C51" s="70">
        <v>0.16666666666666666</v>
      </c>
      <c r="D51" s="69" t="s">
        <v>2047</v>
      </c>
      <c r="E51" s="69" t="s">
        <v>2014</v>
      </c>
    </row>
    <row r="52" spans="1:5" x14ac:dyDescent="0.25">
      <c r="A52" t="s">
        <v>405</v>
      </c>
      <c r="B52" s="17" t="s">
        <v>406</v>
      </c>
      <c r="C52" s="70">
        <v>0.41666666666666669</v>
      </c>
      <c r="D52" s="69" t="s">
        <v>2029</v>
      </c>
      <c r="E52" s="69" t="s">
        <v>2014</v>
      </c>
    </row>
    <row r="53" spans="1:5" x14ac:dyDescent="0.25">
      <c r="A53" t="s">
        <v>408</v>
      </c>
      <c r="B53" s="17" t="s">
        <v>409</v>
      </c>
      <c r="C53" s="70">
        <v>8.3333333333333329E-2</v>
      </c>
      <c r="D53" s="69" t="s">
        <v>2038</v>
      </c>
      <c r="E53" s="69" t="s">
        <v>2014</v>
      </c>
    </row>
    <row r="54" spans="1:5" x14ac:dyDescent="0.25">
      <c r="A54" t="s">
        <v>411</v>
      </c>
      <c r="B54" s="17" t="s">
        <v>412</v>
      </c>
      <c r="C54" s="70">
        <v>0.25</v>
      </c>
      <c r="D54" s="69" t="s">
        <v>2025</v>
      </c>
      <c r="E54" s="69" t="s">
        <v>2014</v>
      </c>
    </row>
    <row r="55" spans="1:5" x14ac:dyDescent="0.25">
      <c r="A55" t="s">
        <v>414</v>
      </c>
      <c r="B55" s="17" t="s">
        <v>415</v>
      </c>
      <c r="C55" s="70">
        <v>8.3333333333333329E-2</v>
      </c>
      <c r="D55" s="68" t="s">
        <v>2048</v>
      </c>
      <c r="E55" s="69" t="s">
        <v>2014</v>
      </c>
    </row>
    <row r="56" spans="1:5" x14ac:dyDescent="0.25">
      <c r="A56" t="s">
        <v>417</v>
      </c>
      <c r="B56" s="17" t="s">
        <v>418</v>
      </c>
      <c r="C56" s="70">
        <v>0.25</v>
      </c>
      <c r="D56" s="69" t="s">
        <v>2035</v>
      </c>
      <c r="E56" s="69" t="s">
        <v>2014</v>
      </c>
    </row>
    <row r="57" spans="1:5" x14ac:dyDescent="0.25">
      <c r="A57" t="s">
        <v>420</v>
      </c>
      <c r="B57" s="17" t="s">
        <v>421</v>
      </c>
      <c r="C57" s="70">
        <v>0.5</v>
      </c>
      <c r="D57" s="69" t="s">
        <v>2049</v>
      </c>
      <c r="E57" s="69" t="s">
        <v>2050</v>
      </c>
    </row>
    <row r="58" spans="1:5" x14ac:dyDescent="0.25">
      <c r="A58" t="s">
        <v>423</v>
      </c>
      <c r="B58" s="17" t="s">
        <v>424</v>
      </c>
      <c r="C58" s="70">
        <v>8.3333333333333329E-2</v>
      </c>
      <c r="D58" s="68" t="s">
        <v>2028</v>
      </c>
      <c r="E58" s="69" t="s">
        <v>2014</v>
      </c>
    </row>
    <row r="59" spans="1:5" x14ac:dyDescent="0.25">
      <c r="A59" t="s">
        <v>426</v>
      </c>
      <c r="B59" s="17" t="s">
        <v>427</v>
      </c>
      <c r="C59" s="70">
        <v>8.3333333333333329E-2</v>
      </c>
      <c r="D59" s="68" t="s">
        <v>2048</v>
      </c>
      <c r="E59" s="69" t="s">
        <v>2014</v>
      </c>
    </row>
    <row r="60" spans="1:5" x14ac:dyDescent="0.25">
      <c r="A60" t="s">
        <v>429</v>
      </c>
      <c r="B60" s="17" t="s">
        <v>430</v>
      </c>
      <c r="C60" s="70">
        <v>0.25</v>
      </c>
      <c r="D60" s="69" t="s">
        <v>2035</v>
      </c>
      <c r="E60" s="68" t="s">
        <v>2040</v>
      </c>
    </row>
    <row r="61" spans="1:5" x14ac:dyDescent="0.25">
      <c r="A61" t="s">
        <v>432</v>
      </c>
      <c r="B61" s="17" t="s">
        <v>433</v>
      </c>
      <c r="C61" s="70">
        <v>1</v>
      </c>
      <c r="D61" s="69" t="s">
        <v>2013</v>
      </c>
      <c r="E61" s="69" t="s">
        <v>2014</v>
      </c>
    </row>
    <row r="62" spans="1:5" x14ac:dyDescent="0.25">
      <c r="A62" t="s">
        <v>435</v>
      </c>
      <c r="B62" s="17" t="s">
        <v>436</v>
      </c>
      <c r="C62" s="70">
        <v>0.41666666666666669</v>
      </c>
      <c r="D62" s="69" t="s">
        <v>2051</v>
      </c>
      <c r="E62" s="69" t="s">
        <v>2014</v>
      </c>
    </row>
    <row r="63" spans="1:5" x14ac:dyDescent="0.25">
      <c r="A63" t="s">
        <v>438</v>
      </c>
      <c r="B63" s="17" t="s">
        <v>439</v>
      </c>
      <c r="C63" s="70">
        <v>8.3333333333333329E-2</v>
      </c>
      <c r="D63" s="69" t="s">
        <v>2024</v>
      </c>
      <c r="E63" s="69" t="s">
        <v>2014</v>
      </c>
    </row>
    <row r="64" spans="1:5" x14ac:dyDescent="0.25">
      <c r="A64" t="s">
        <v>441</v>
      </c>
      <c r="B64" s="17" t="s">
        <v>442</v>
      </c>
      <c r="C64" s="70">
        <v>0.16666666666666666</v>
      </c>
      <c r="D64" s="69" t="s">
        <v>2013</v>
      </c>
      <c r="E64" s="69" t="s">
        <v>2014</v>
      </c>
    </row>
    <row r="65" spans="1:5" x14ac:dyDescent="0.25">
      <c r="A65" t="s">
        <v>444</v>
      </c>
      <c r="B65" s="17" t="s">
        <v>445</v>
      </c>
      <c r="C65" s="70">
        <v>0.83333333333333337</v>
      </c>
      <c r="D65" s="69" t="s">
        <v>2024</v>
      </c>
      <c r="E65" s="69" t="s">
        <v>2014</v>
      </c>
    </row>
    <row r="66" spans="1:5" x14ac:dyDescent="0.25">
      <c r="A66" t="s">
        <v>447</v>
      </c>
      <c r="B66" s="17" t="s">
        <v>448</v>
      </c>
      <c r="C66" s="70">
        <v>0.25</v>
      </c>
      <c r="D66" s="69" t="s">
        <v>2024</v>
      </c>
      <c r="E66" s="69" t="s">
        <v>2014</v>
      </c>
    </row>
    <row r="67" spans="1:5" x14ac:dyDescent="0.25">
      <c r="A67" t="s">
        <v>450</v>
      </c>
      <c r="B67" s="17" t="s">
        <v>451</v>
      </c>
      <c r="C67" s="70">
        <v>0.25</v>
      </c>
      <c r="D67" s="69" t="s">
        <v>2049</v>
      </c>
      <c r="E67" s="69" t="s">
        <v>2014</v>
      </c>
    </row>
    <row r="68" spans="1:5" x14ac:dyDescent="0.25">
      <c r="A68" t="s">
        <v>453</v>
      </c>
      <c r="B68" s="17" t="s">
        <v>454</v>
      </c>
      <c r="C68" s="70">
        <v>0.58333333333333337</v>
      </c>
      <c r="D68" s="68" t="s">
        <v>2052</v>
      </c>
      <c r="E68" s="69" t="s">
        <v>2014</v>
      </c>
    </row>
    <row r="69" spans="1:5" x14ac:dyDescent="0.25">
      <c r="A69" t="s">
        <v>456</v>
      </c>
      <c r="B69" s="17" t="s">
        <v>457</v>
      </c>
      <c r="C69" s="70">
        <v>8.3333333333333329E-2</v>
      </c>
      <c r="D69" s="69" t="s">
        <v>2039</v>
      </c>
      <c r="E69" s="69" t="s">
        <v>2014</v>
      </c>
    </row>
    <row r="70" spans="1:5" x14ac:dyDescent="0.25">
      <c r="A70" t="s">
        <v>459</v>
      </c>
      <c r="B70" s="17" t="s">
        <v>460</v>
      </c>
      <c r="C70" s="70">
        <v>0.16666666666666666</v>
      </c>
      <c r="D70" s="69" t="s">
        <v>2013</v>
      </c>
      <c r="E70" s="68" t="s">
        <v>2053</v>
      </c>
    </row>
    <row r="71" spans="1:5" x14ac:dyDescent="0.25">
      <c r="A71" t="s">
        <v>462</v>
      </c>
      <c r="B71" s="17" t="s">
        <v>463</v>
      </c>
      <c r="C71" s="70">
        <v>0.41666666666666669</v>
      </c>
      <c r="D71" s="69" t="s">
        <v>2054</v>
      </c>
      <c r="E71" s="69" t="s">
        <v>2014</v>
      </c>
    </row>
    <row r="72" spans="1:5" x14ac:dyDescent="0.25">
      <c r="A72" t="s">
        <v>465</v>
      </c>
      <c r="B72" s="17" t="s">
        <v>466</v>
      </c>
      <c r="C72" s="70">
        <v>8.3333333333333329E-2</v>
      </c>
      <c r="D72" s="69" t="s">
        <v>2055</v>
      </c>
      <c r="E72" s="69" t="s">
        <v>2014</v>
      </c>
    </row>
    <row r="73" spans="1:5" x14ac:dyDescent="0.25">
      <c r="A73" t="s">
        <v>468</v>
      </c>
      <c r="B73" s="17" t="s">
        <v>469</v>
      </c>
      <c r="C73" s="70">
        <v>0.25</v>
      </c>
      <c r="D73" s="68" t="s">
        <v>2010</v>
      </c>
      <c r="E73" s="68" t="s">
        <v>2020</v>
      </c>
    </row>
    <row r="74" spans="1:5" x14ac:dyDescent="0.25">
      <c r="A74" t="s">
        <v>471</v>
      </c>
      <c r="B74" s="17" t="s">
        <v>472</v>
      </c>
      <c r="C74" s="70">
        <v>0.91666666666666663</v>
      </c>
      <c r="D74" s="69" t="s">
        <v>2056</v>
      </c>
      <c r="E74" s="69" t="s">
        <v>2014</v>
      </c>
    </row>
    <row r="75" spans="1:5" x14ac:dyDescent="0.25">
      <c r="A75" t="s">
        <v>474</v>
      </c>
      <c r="B75" s="17" t="s">
        <v>475</v>
      </c>
      <c r="C75" s="70">
        <v>8.3333333333333329E-2</v>
      </c>
      <c r="D75" s="69" t="s">
        <v>2027</v>
      </c>
      <c r="E75" s="68" t="s">
        <v>2011</v>
      </c>
    </row>
    <row r="76" spans="1:5" x14ac:dyDescent="0.25">
      <c r="A76" t="s">
        <v>477</v>
      </c>
      <c r="B76" s="17" t="s">
        <v>478</v>
      </c>
      <c r="C76" s="70">
        <v>8.3333333333333329E-2</v>
      </c>
      <c r="D76" s="69" t="s">
        <v>2057</v>
      </c>
      <c r="E76" s="69" t="s">
        <v>2014</v>
      </c>
    </row>
    <row r="77" spans="1:5" x14ac:dyDescent="0.25">
      <c r="A77" t="s">
        <v>480</v>
      </c>
      <c r="B77" s="17" t="s">
        <v>481</v>
      </c>
      <c r="C77" s="70">
        <v>8.3333333333333329E-2</v>
      </c>
      <c r="D77" s="69" t="s">
        <v>2013</v>
      </c>
      <c r="E77" s="68" t="s">
        <v>2020</v>
      </c>
    </row>
    <row r="78" spans="1:5" x14ac:dyDescent="0.25">
      <c r="A78" t="s">
        <v>483</v>
      </c>
      <c r="B78" s="17" t="s">
        <v>484</v>
      </c>
      <c r="C78" s="70">
        <v>8.3333333333333329E-2</v>
      </c>
      <c r="D78" s="69" t="s">
        <v>2013</v>
      </c>
      <c r="E78" s="68" t="s">
        <v>2058</v>
      </c>
    </row>
    <row r="79" spans="1:5" x14ac:dyDescent="0.25">
      <c r="A79" t="s">
        <v>486</v>
      </c>
      <c r="B79" s="17" t="s">
        <v>487</v>
      </c>
      <c r="C79" s="70">
        <v>8.3333333333333329E-2</v>
      </c>
      <c r="D79" s="69" t="s">
        <v>2035</v>
      </c>
      <c r="E79" s="68" t="s">
        <v>2040</v>
      </c>
    </row>
    <row r="80" spans="1:5" x14ac:dyDescent="0.25">
      <c r="A80" t="s">
        <v>489</v>
      </c>
      <c r="B80" s="17" t="s">
        <v>490</v>
      </c>
      <c r="C80" s="70">
        <v>8.3333333333333329E-2</v>
      </c>
      <c r="D80" s="69" t="s">
        <v>2035</v>
      </c>
      <c r="E80" s="68" t="s">
        <v>2011</v>
      </c>
    </row>
    <row r="81" spans="1:5" x14ac:dyDescent="0.25">
      <c r="A81" t="s">
        <v>492</v>
      </c>
      <c r="B81" s="17" t="s">
        <v>493</v>
      </c>
      <c r="C81" s="70">
        <v>8.3333333333333329E-2</v>
      </c>
      <c r="D81" s="69" t="s">
        <v>2059</v>
      </c>
      <c r="E81" s="69" t="s">
        <v>2014</v>
      </c>
    </row>
    <row r="82" spans="1:5" x14ac:dyDescent="0.25">
      <c r="A82" t="s">
        <v>495</v>
      </c>
      <c r="B82" s="17" t="s">
        <v>496</v>
      </c>
      <c r="C82" s="70">
        <v>8.3333333333333329E-2</v>
      </c>
      <c r="D82" s="68" t="s">
        <v>2010</v>
      </c>
      <c r="E82" s="68" t="s">
        <v>2011</v>
      </c>
    </row>
    <row r="83" spans="1:5" x14ac:dyDescent="0.25">
      <c r="A83" t="s">
        <v>498</v>
      </c>
      <c r="B83" s="17" t="s">
        <v>499</v>
      </c>
      <c r="C83" s="70">
        <v>8.3333333333333329E-2</v>
      </c>
      <c r="D83" s="69" t="s">
        <v>2013</v>
      </c>
      <c r="E83" s="69" t="s">
        <v>2014</v>
      </c>
    </row>
    <row r="84" spans="1:5" x14ac:dyDescent="0.25">
      <c r="A84" t="s">
        <v>501</v>
      </c>
      <c r="B84" s="17" t="s">
        <v>502</v>
      </c>
      <c r="C84" s="70">
        <v>0.16666666666666666</v>
      </c>
      <c r="D84" s="68" t="s">
        <v>2010</v>
      </c>
      <c r="E84" s="68" t="s">
        <v>2020</v>
      </c>
    </row>
    <row r="85" spans="1:5" x14ac:dyDescent="0.25">
      <c r="A85" t="s">
        <v>504</v>
      </c>
      <c r="B85" s="17" t="s">
        <v>505</v>
      </c>
      <c r="C85" s="70">
        <v>8.3333333333333329E-2</v>
      </c>
      <c r="D85" s="69" t="s">
        <v>2021</v>
      </c>
      <c r="E85" s="69" t="s">
        <v>2014</v>
      </c>
    </row>
    <row r="86" spans="1:5" x14ac:dyDescent="0.25">
      <c r="A86" t="s">
        <v>507</v>
      </c>
      <c r="B86" s="17" t="s">
        <v>508</v>
      </c>
      <c r="C86" s="70">
        <v>0.33333333333333331</v>
      </c>
      <c r="D86" s="69" t="s">
        <v>2060</v>
      </c>
      <c r="E86" s="69" t="s">
        <v>2014</v>
      </c>
    </row>
    <row r="87" spans="1:5" x14ac:dyDescent="0.25">
      <c r="A87" t="s">
        <v>510</v>
      </c>
      <c r="B87" s="17" t="s">
        <v>511</v>
      </c>
      <c r="C87" s="70">
        <v>8.3333333333333329E-2</v>
      </c>
      <c r="D87" s="69" t="s">
        <v>2029</v>
      </c>
      <c r="E87" s="69" t="s">
        <v>2014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7"/>
  <sheetViews>
    <sheetView workbookViewId="0"/>
  </sheetViews>
  <sheetFormatPr defaultColWidth="16.7109375" defaultRowHeight="15" x14ac:dyDescent="0.25"/>
  <cols>
    <col min="1" max="1" width="16.7109375" style="59"/>
    <col min="2" max="2" width="26.140625" style="59" customWidth="1"/>
    <col min="3" max="3" width="29.140625" style="66" customWidth="1"/>
    <col min="4" max="16384" width="16.7109375" style="59"/>
  </cols>
  <sheetData>
    <row r="1" spans="1:5" x14ac:dyDescent="0.25">
      <c r="A1" s="58" t="s">
        <v>516</v>
      </c>
      <c r="B1" s="58" t="s">
        <v>237</v>
      </c>
      <c r="C1" s="47" t="s">
        <v>2007</v>
      </c>
      <c r="D1" s="47" t="s">
        <v>522</v>
      </c>
      <c r="E1" s="72" t="s">
        <v>2062</v>
      </c>
    </row>
    <row r="2" spans="1:5" x14ac:dyDescent="0.25">
      <c r="A2" s="48" t="s">
        <v>622</v>
      </c>
      <c r="B2" s="48" t="s">
        <v>672</v>
      </c>
      <c r="C2" s="49" t="s">
        <v>387</v>
      </c>
      <c r="D2" s="60" t="s">
        <v>19</v>
      </c>
      <c r="E2" s="74" t="s">
        <v>2068</v>
      </c>
    </row>
    <row r="3" spans="1:5" x14ac:dyDescent="0.25">
      <c r="A3" s="48" t="s">
        <v>574</v>
      </c>
      <c r="B3" s="48" t="s">
        <v>950</v>
      </c>
      <c r="C3" s="50" t="s">
        <v>952</v>
      </c>
      <c r="D3" s="60" t="s">
        <v>19</v>
      </c>
      <c r="E3" s="73" t="s">
        <v>2064</v>
      </c>
    </row>
    <row r="4" spans="1:5" x14ac:dyDescent="0.25">
      <c r="A4" s="48" t="s">
        <v>574</v>
      </c>
      <c r="B4" s="48" t="s">
        <v>1167</v>
      </c>
      <c r="C4" s="50" t="s">
        <v>1170</v>
      </c>
      <c r="D4" s="60" t="s">
        <v>19</v>
      </c>
      <c r="E4" s="73" t="s">
        <v>2067</v>
      </c>
    </row>
    <row r="5" spans="1:5" x14ac:dyDescent="0.25">
      <c r="A5" s="48" t="s">
        <v>574</v>
      </c>
      <c r="B5" s="48" t="s">
        <v>1235</v>
      </c>
      <c r="C5" s="50" t="s">
        <v>1238</v>
      </c>
      <c r="D5" s="60" t="s">
        <v>19</v>
      </c>
      <c r="E5" s="73" t="s">
        <v>2069</v>
      </c>
    </row>
    <row r="6" spans="1:5" x14ac:dyDescent="0.25">
      <c r="A6" s="48" t="s">
        <v>574</v>
      </c>
      <c r="B6" s="48" t="s">
        <v>1390</v>
      </c>
      <c r="C6" s="50" t="s">
        <v>1393</v>
      </c>
      <c r="D6" s="60" t="s">
        <v>19</v>
      </c>
      <c r="E6" s="73" t="s">
        <v>2065</v>
      </c>
    </row>
    <row r="7" spans="1:5" x14ac:dyDescent="0.25">
      <c r="A7" s="48" t="s">
        <v>574</v>
      </c>
      <c r="B7" s="48" t="s">
        <v>1446</v>
      </c>
      <c r="C7" s="49" t="s">
        <v>1449</v>
      </c>
      <c r="D7" s="60" t="s">
        <v>19</v>
      </c>
      <c r="E7" s="73" t="s">
        <v>2070</v>
      </c>
    </row>
    <row r="8" spans="1:5" x14ac:dyDescent="0.25">
      <c r="A8" s="48" t="s">
        <v>574</v>
      </c>
      <c r="B8" s="48" t="s">
        <v>1958</v>
      </c>
      <c r="C8" s="51" t="s">
        <v>1961</v>
      </c>
      <c r="D8" s="60" t="s">
        <v>19</v>
      </c>
      <c r="E8" s="73" t="s">
        <v>2071</v>
      </c>
    </row>
    <row r="9" spans="1:5" x14ac:dyDescent="0.25">
      <c r="A9" s="48" t="s">
        <v>574</v>
      </c>
      <c r="B9" s="48" t="s">
        <v>1653</v>
      </c>
      <c r="C9" s="50" t="s">
        <v>1657</v>
      </c>
      <c r="D9" s="60" t="s">
        <v>19</v>
      </c>
      <c r="E9" s="73" t="s">
        <v>2072</v>
      </c>
    </row>
    <row r="10" spans="1:5" x14ac:dyDescent="0.25">
      <c r="A10" s="48" t="s">
        <v>574</v>
      </c>
      <c r="B10" s="48" t="s">
        <v>1828</v>
      </c>
      <c r="C10" s="50" t="s">
        <v>1831</v>
      </c>
      <c r="D10" s="60" t="s">
        <v>19</v>
      </c>
      <c r="E10" s="73" t="s">
        <v>2066</v>
      </c>
    </row>
    <row r="11" spans="1:5" x14ac:dyDescent="0.25">
      <c r="A11" s="48" t="s">
        <v>574</v>
      </c>
      <c r="B11" s="48" t="s">
        <v>1924</v>
      </c>
      <c r="C11" s="50" t="s">
        <v>1927</v>
      </c>
      <c r="D11" s="60" t="s">
        <v>19</v>
      </c>
      <c r="E11" s="73" t="s">
        <v>2070</v>
      </c>
    </row>
    <row r="12" spans="1:5" x14ac:dyDescent="0.25">
      <c r="A12" s="61" t="s">
        <v>574</v>
      </c>
      <c r="B12" s="61" t="s">
        <v>963</v>
      </c>
      <c r="C12" s="52" t="s">
        <v>966</v>
      </c>
      <c r="D12" s="62" t="s">
        <v>21</v>
      </c>
      <c r="E12" s="73" t="s">
        <v>2070</v>
      </c>
    </row>
    <row r="13" spans="1:5" x14ac:dyDescent="0.25">
      <c r="A13" s="61" t="s">
        <v>622</v>
      </c>
      <c r="B13" s="61" t="s">
        <v>1115</v>
      </c>
      <c r="C13" s="53" t="s">
        <v>397</v>
      </c>
      <c r="D13" s="62" t="s">
        <v>21</v>
      </c>
      <c r="E13" s="74" t="s">
        <v>2073</v>
      </c>
    </row>
    <row r="14" spans="1:5" x14ac:dyDescent="0.25">
      <c r="A14" s="61" t="s">
        <v>574</v>
      </c>
      <c r="B14" s="61" t="s">
        <v>1144</v>
      </c>
      <c r="C14" s="52" t="s">
        <v>1147</v>
      </c>
      <c r="D14" s="62" t="s">
        <v>21</v>
      </c>
      <c r="E14" s="73" t="s">
        <v>2074</v>
      </c>
    </row>
    <row r="15" spans="1:5" x14ac:dyDescent="0.25">
      <c r="A15" s="61" t="s">
        <v>622</v>
      </c>
      <c r="B15" s="61" t="s">
        <v>1607</v>
      </c>
      <c r="C15" s="54" t="s">
        <v>430</v>
      </c>
      <c r="D15" s="62" t="s">
        <v>21</v>
      </c>
      <c r="E15" s="74" t="s">
        <v>2063</v>
      </c>
    </row>
    <row r="16" spans="1:5" x14ac:dyDescent="0.25">
      <c r="A16" s="61" t="s">
        <v>574</v>
      </c>
      <c r="B16" s="61" t="s">
        <v>1708</v>
      </c>
      <c r="C16" s="52" t="s">
        <v>1710</v>
      </c>
      <c r="D16" s="62" t="s">
        <v>21</v>
      </c>
      <c r="E16" s="73" t="s">
        <v>2075</v>
      </c>
    </row>
    <row r="17" spans="1:5" x14ac:dyDescent="0.25">
      <c r="A17" s="61" t="s">
        <v>574</v>
      </c>
      <c r="B17" s="61" t="s">
        <v>1738</v>
      </c>
      <c r="C17" s="52" t="s">
        <v>1740</v>
      </c>
      <c r="D17" s="62" t="s">
        <v>21</v>
      </c>
      <c r="E17" s="73" t="s">
        <v>2076</v>
      </c>
    </row>
    <row r="18" spans="1:5" x14ac:dyDescent="0.25">
      <c r="A18" s="63" t="s">
        <v>574</v>
      </c>
      <c r="B18" s="63" t="s">
        <v>1099</v>
      </c>
      <c r="C18" s="65" t="s">
        <v>1101</v>
      </c>
      <c r="D18" s="63" t="s">
        <v>23</v>
      </c>
    </row>
    <row r="19" spans="1:5" x14ac:dyDescent="0.25">
      <c r="A19" s="63" t="s">
        <v>574</v>
      </c>
      <c r="B19" s="63" t="s">
        <v>1534</v>
      </c>
      <c r="C19" s="65" t="s">
        <v>1537</v>
      </c>
      <c r="D19" s="63" t="s">
        <v>23</v>
      </c>
    </row>
    <row r="20" spans="1:5" x14ac:dyDescent="0.25">
      <c r="A20" s="63" t="s">
        <v>622</v>
      </c>
      <c r="B20" s="63" t="s">
        <v>618</v>
      </c>
      <c r="C20" s="55" t="s">
        <v>508</v>
      </c>
      <c r="D20" s="64" t="s">
        <v>23</v>
      </c>
    </row>
    <row r="21" spans="1:5" x14ac:dyDescent="0.25">
      <c r="A21" s="63" t="s">
        <v>622</v>
      </c>
      <c r="B21" s="63" t="s">
        <v>736</v>
      </c>
      <c r="C21" s="55" t="s">
        <v>336</v>
      </c>
      <c r="D21" s="64" t="s">
        <v>23</v>
      </c>
    </row>
    <row r="22" spans="1:5" x14ac:dyDescent="0.25">
      <c r="A22" s="63" t="s">
        <v>622</v>
      </c>
      <c r="B22" s="63" t="s">
        <v>746</v>
      </c>
      <c r="C22" s="55" t="s">
        <v>351</v>
      </c>
      <c r="D22" s="64" t="s">
        <v>23</v>
      </c>
    </row>
    <row r="23" spans="1:5" x14ac:dyDescent="0.25">
      <c r="A23" s="63" t="s">
        <v>622</v>
      </c>
      <c r="B23" s="63" t="s">
        <v>755</v>
      </c>
      <c r="C23" s="55" t="s">
        <v>469</v>
      </c>
      <c r="D23" s="64" t="s">
        <v>23</v>
      </c>
    </row>
    <row r="24" spans="1:5" x14ac:dyDescent="0.25">
      <c r="A24" s="63" t="s">
        <v>622</v>
      </c>
      <c r="B24" s="63" t="s">
        <v>789</v>
      </c>
      <c r="C24" s="55" t="s">
        <v>424</v>
      </c>
      <c r="D24" s="64" t="s">
        <v>23</v>
      </c>
    </row>
    <row r="25" spans="1:5" x14ac:dyDescent="0.25">
      <c r="A25" s="63" t="s">
        <v>622</v>
      </c>
      <c r="B25" s="63" t="s">
        <v>796</v>
      </c>
      <c r="C25" s="56" t="s">
        <v>472</v>
      </c>
      <c r="D25" s="64" t="s">
        <v>23</v>
      </c>
    </row>
    <row r="26" spans="1:5" x14ac:dyDescent="0.25">
      <c r="A26" s="63" t="s">
        <v>622</v>
      </c>
      <c r="B26" s="63" t="s">
        <v>802</v>
      </c>
      <c r="C26" s="55" t="s">
        <v>267</v>
      </c>
      <c r="D26" s="64" t="s">
        <v>23</v>
      </c>
    </row>
    <row r="27" spans="1:5" x14ac:dyDescent="0.25">
      <c r="A27" s="63" t="s">
        <v>622</v>
      </c>
      <c r="B27" s="63" t="s">
        <v>807</v>
      </c>
      <c r="C27" s="55" t="s">
        <v>484</v>
      </c>
      <c r="D27" s="64" t="s">
        <v>23</v>
      </c>
    </row>
    <row r="28" spans="1:5" x14ac:dyDescent="0.25">
      <c r="A28" s="63" t="s">
        <v>622</v>
      </c>
      <c r="B28" s="63" t="s">
        <v>823</v>
      </c>
      <c r="C28" s="55" t="s">
        <v>291</v>
      </c>
      <c r="D28" s="64" t="s">
        <v>23</v>
      </c>
    </row>
    <row r="29" spans="1:5" x14ac:dyDescent="0.25">
      <c r="A29" s="63" t="s">
        <v>622</v>
      </c>
      <c r="B29" s="63" t="s">
        <v>846</v>
      </c>
      <c r="C29" s="55" t="s">
        <v>375</v>
      </c>
      <c r="D29" s="64" t="s">
        <v>23</v>
      </c>
    </row>
    <row r="30" spans="1:5" x14ac:dyDescent="0.25">
      <c r="A30" s="63" t="s">
        <v>622</v>
      </c>
      <c r="B30" s="63" t="s">
        <v>257</v>
      </c>
      <c r="C30" s="55" t="s">
        <v>258</v>
      </c>
      <c r="D30" s="64" t="s">
        <v>23</v>
      </c>
    </row>
    <row r="31" spans="1:5" x14ac:dyDescent="0.25">
      <c r="A31" s="63" t="s">
        <v>622</v>
      </c>
      <c r="B31" s="63" t="s">
        <v>896</v>
      </c>
      <c r="C31" s="55" t="s">
        <v>372</v>
      </c>
      <c r="D31" s="64" t="s">
        <v>23</v>
      </c>
    </row>
    <row r="32" spans="1:5" x14ac:dyDescent="0.25">
      <c r="A32" s="63" t="s">
        <v>622</v>
      </c>
      <c r="B32" s="63" t="s">
        <v>918</v>
      </c>
      <c r="C32" s="55" t="s">
        <v>321</v>
      </c>
      <c r="D32" s="64" t="s">
        <v>23</v>
      </c>
    </row>
    <row r="33" spans="1:4" x14ac:dyDescent="0.25">
      <c r="A33" s="63" t="s">
        <v>622</v>
      </c>
      <c r="B33" s="63" t="s">
        <v>979</v>
      </c>
      <c r="C33" s="55" t="s">
        <v>418</v>
      </c>
      <c r="D33" s="64" t="s">
        <v>23</v>
      </c>
    </row>
    <row r="34" spans="1:4" x14ac:dyDescent="0.25">
      <c r="A34" s="63" t="s">
        <v>622</v>
      </c>
      <c r="B34" s="63" t="s">
        <v>1014</v>
      </c>
      <c r="C34" s="55" t="s">
        <v>276</v>
      </c>
      <c r="D34" s="64" t="s">
        <v>23</v>
      </c>
    </row>
    <row r="35" spans="1:4" x14ac:dyDescent="0.25">
      <c r="A35" s="63" t="s">
        <v>622</v>
      </c>
      <c r="B35" s="63" t="s">
        <v>1065</v>
      </c>
      <c r="C35" s="55" t="s">
        <v>490</v>
      </c>
      <c r="D35" s="64" t="s">
        <v>23</v>
      </c>
    </row>
    <row r="36" spans="1:4" x14ac:dyDescent="0.25">
      <c r="A36" s="63" t="s">
        <v>622</v>
      </c>
      <c r="B36" s="63" t="s">
        <v>1077</v>
      </c>
      <c r="C36" s="56" t="s">
        <v>463</v>
      </c>
      <c r="D36" s="64" t="s">
        <v>23</v>
      </c>
    </row>
    <row r="37" spans="1:4" x14ac:dyDescent="0.25">
      <c r="A37" s="63" t="s">
        <v>622</v>
      </c>
      <c r="B37" s="63" t="s">
        <v>1086</v>
      </c>
      <c r="C37" s="55" t="s">
        <v>400</v>
      </c>
      <c r="D37" s="64" t="s">
        <v>23</v>
      </c>
    </row>
    <row r="38" spans="1:4" x14ac:dyDescent="0.25">
      <c r="A38" s="63" t="s">
        <v>622</v>
      </c>
      <c r="B38" s="63" t="s">
        <v>1102</v>
      </c>
      <c r="C38" s="55" t="s">
        <v>348</v>
      </c>
      <c r="D38" s="64" t="s">
        <v>23</v>
      </c>
    </row>
    <row r="39" spans="1:4" x14ac:dyDescent="0.25">
      <c r="A39" s="63" t="s">
        <v>622</v>
      </c>
      <c r="B39" s="63" t="s">
        <v>1106</v>
      </c>
      <c r="C39" s="55" t="s">
        <v>466</v>
      </c>
      <c r="D39" s="64" t="s">
        <v>23</v>
      </c>
    </row>
    <row r="40" spans="1:4" x14ac:dyDescent="0.25">
      <c r="A40" s="63" t="s">
        <v>622</v>
      </c>
      <c r="B40" s="63" t="s">
        <v>1108</v>
      </c>
      <c r="C40" s="55" t="s">
        <v>300</v>
      </c>
      <c r="D40" s="64" t="s">
        <v>23</v>
      </c>
    </row>
    <row r="41" spans="1:4" x14ac:dyDescent="0.25">
      <c r="A41" s="63" t="s">
        <v>622</v>
      </c>
      <c r="B41" s="63" t="s">
        <v>1130</v>
      </c>
      <c r="C41" s="55" t="s">
        <v>297</v>
      </c>
      <c r="D41" s="64" t="s">
        <v>23</v>
      </c>
    </row>
    <row r="42" spans="1:4" x14ac:dyDescent="0.25">
      <c r="A42" s="63" t="s">
        <v>622</v>
      </c>
      <c r="B42" s="63" t="s">
        <v>1154</v>
      </c>
      <c r="C42" s="55" t="s">
        <v>360</v>
      </c>
      <c r="D42" s="64" t="s">
        <v>23</v>
      </c>
    </row>
    <row r="43" spans="1:4" x14ac:dyDescent="0.25">
      <c r="A43" s="63" t="s">
        <v>622</v>
      </c>
      <c r="B43" s="63" t="s">
        <v>1350</v>
      </c>
      <c r="C43" s="55" t="s">
        <v>457</v>
      </c>
      <c r="D43" s="64" t="s">
        <v>23</v>
      </c>
    </row>
    <row r="44" spans="1:4" x14ac:dyDescent="0.25">
      <c r="A44" s="63" t="s">
        <v>622</v>
      </c>
      <c r="B44" s="63" t="s">
        <v>1371</v>
      </c>
      <c r="C44" s="55" t="s">
        <v>448</v>
      </c>
      <c r="D44" s="64" t="s">
        <v>23</v>
      </c>
    </row>
    <row r="45" spans="1:4" x14ac:dyDescent="0.25">
      <c r="A45" s="63" t="s">
        <v>622</v>
      </c>
      <c r="B45" s="63" t="s">
        <v>1387</v>
      </c>
      <c r="C45" s="55" t="s">
        <v>460</v>
      </c>
      <c r="D45" s="64" t="s">
        <v>23</v>
      </c>
    </row>
    <row r="46" spans="1:4" x14ac:dyDescent="0.25">
      <c r="A46" s="63" t="s">
        <v>622</v>
      </c>
      <c r="B46" s="63" t="s">
        <v>1405</v>
      </c>
      <c r="C46" s="56" t="s">
        <v>451</v>
      </c>
      <c r="D46" s="64" t="s">
        <v>23</v>
      </c>
    </row>
    <row r="47" spans="1:4" x14ac:dyDescent="0.25">
      <c r="A47" s="63" t="s">
        <v>622</v>
      </c>
      <c r="B47" s="63" t="s">
        <v>1420</v>
      </c>
      <c r="C47" s="55" t="s">
        <v>499</v>
      </c>
      <c r="D47" s="64" t="s">
        <v>23</v>
      </c>
    </row>
    <row r="48" spans="1:4" x14ac:dyDescent="0.25">
      <c r="A48" s="63" t="s">
        <v>622</v>
      </c>
      <c r="B48" s="63" t="s">
        <v>1443</v>
      </c>
      <c r="C48" s="57" t="s">
        <v>415</v>
      </c>
      <c r="D48" s="64" t="s">
        <v>23</v>
      </c>
    </row>
    <row r="49" spans="1:4" x14ac:dyDescent="0.25">
      <c r="A49" s="63" t="s">
        <v>622</v>
      </c>
      <c r="B49" s="63" t="s">
        <v>1485</v>
      </c>
      <c r="C49" s="55" t="s">
        <v>273</v>
      </c>
      <c r="D49" s="64" t="s">
        <v>23</v>
      </c>
    </row>
    <row r="50" spans="1:4" x14ac:dyDescent="0.25">
      <c r="A50" s="63" t="s">
        <v>622</v>
      </c>
      <c r="B50" s="63" t="s">
        <v>1517</v>
      </c>
      <c r="C50" s="57" t="s">
        <v>454</v>
      </c>
      <c r="D50" s="64" t="s">
        <v>23</v>
      </c>
    </row>
    <row r="51" spans="1:4" x14ac:dyDescent="0.25">
      <c r="A51" s="63" t="s">
        <v>622</v>
      </c>
      <c r="B51" s="63" t="s">
        <v>1530</v>
      </c>
      <c r="C51" s="57" t="s">
        <v>288</v>
      </c>
      <c r="D51" s="64" t="s">
        <v>23</v>
      </c>
    </row>
    <row r="52" spans="1:4" x14ac:dyDescent="0.25">
      <c r="A52" s="63" t="s">
        <v>622</v>
      </c>
      <c r="B52" s="63" t="s">
        <v>1569</v>
      </c>
      <c r="C52" s="55" t="s">
        <v>333</v>
      </c>
      <c r="D52" s="64" t="s">
        <v>23</v>
      </c>
    </row>
    <row r="53" spans="1:4" x14ac:dyDescent="0.25">
      <c r="A53" s="63" t="s">
        <v>622</v>
      </c>
      <c r="B53" s="63" t="s">
        <v>1575</v>
      </c>
      <c r="C53" s="55" t="s">
        <v>324</v>
      </c>
      <c r="D53" s="64" t="s">
        <v>23</v>
      </c>
    </row>
    <row r="54" spans="1:4" x14ac:dyDescent="0.25">
      <c r="A54" s="63" t="s">
        <v>622</v>
      </c>
      <c r="B54" s="63" t="s">
        <v>1578</v>
      </c>
      <c r="C54" s="55" t="s">
        <v>315</v>
      </c>
      <c r="D54" s="64" t="s">
        <v>23</v>
      </c>
    </row>
    <row r="55" spans="1:4" x14ac:dyDescent="0.25">
      <c r="A55" s="63" t="s">
        <v>622</v>
      </c>
      <c r="B55" s="63" t="s">
        <v>1587</v>
      </c>
      <c r="C55" s="55" t="s">
        <v>279</v>
      </c>
      <c r="D55" s="64" t="s">
        <v>23</v>
      </c>
    </row>
    <row r="56" spans="1:4" x14ac:dyDescent="0.25">
      <c r="A56" s="63" t="s">
        <v>622</v>
      </c>
      <c r="B56" s="63" t="s">
        <v>1593</v>
      </c>
      <c r="C56" s="55" t="s">
        <v>481</v>
      </c>
      <c r="D56" s="64" t="s">
        <v>23</v>
      </c>
    </row>
    <row r="57" spans="1:4" x14ac:dyDescent="0.25">
      <c r="A57" s="63" t="s">
        <v>622</v>
      </c>
      <c r="B57" s="63" t="s">
        <v>1597</v>
      </c>
      <c r="C57" s="55" t="s">
        <v>478</v>
      </c>
      <c r="D57" s="64" t="s">
        <v>23</v>
      </c>
    </row>
    <row r="58" spans="1:4" x14ac:dyDescent="0.25">
      <c r="A58" s="63" t="s">
        <v>622</v>
      </c>
      <c r="B58" s="63" t="s">
        <v>1614</v>
      </c>
      <c r="C58" s="55" t="s">
        <v>309</v>
      </c>
      <c r="D58" s="64" t="s">
        <v>23</v>
      </c>
    </row>
    <row r="59" spans="1:4" x14ac:dyDescent="0.25">
      <c r="A59" s="63" t="s">
        <v>622</v>
      </c>
      <c r="B59" s="63" t="s">
        <v>1618</v>
      </c>
      <c r="C59" s="55" t="s">
        <v>445</v>
      </c>
      <c r="D59" s="64" t="s">
        <v>23</v>
      </c>
    </row>
    <row r="60" spans="1:4" x14ac:dyDescent="0.25">
      <c r="A60" s="63" t="s">
        <v>622</v>
      </c>
      <c r="B60" s="63" t="s">
        <v>1623</v>
      </c>
      <c r="C60" s="55" t="s">
        <v>255</v>
      </c>
      <c r="D60" s="64" t="s">
        <v>23</v>
      </c>
    </row>
    <row r="61" spans="1:4" x14ac:dyDescent="0.25">
      <c r="A61" s="63" t="s">
        <v>622</v>
      </c>
      <c r="B61" s="63" t="s">
        <v>1636</v>
      </c>
      <c r="C61" s="55" t="s">
        <v>303</v>
      </c>
      <c r="D61" s="64" t="s">
        <v>23</v>
      </c>
    </row>
    <row r="62" spans="1:4" x14ac:dyDescent="0.25">
      <c r="A62" s="63" t="s">
        <v>622</v>
      </c>
      <c r="B62" s="63" t="s">
        <v>1680</v>
      </c>
      <c r="C62" s="55" t="s">
        <v>394</v>
      </c>
      <c r="D62" s="64" t="s">
        <v>23</v>
      </c>
    </row>
    <row r="63" spans="1:4" x14ac:dyDescent="0.25">
      <c r="A63" s="63" t="s">
        <v>622</v>
      </c>
      <c r="B63" s="63" t="s">
        <v>1683</v>
      </c>
      <c r="C63" s="55" t="s">
        <v>363</v>
      </c>
      <c r="D63" s="64" t="s">
        <v>23</v>
      </c>
    </row>
    <row r="64" spans="1:4" x14ac:dyDescent="0.25">
      <c r="A64" s="63" t="s">
        <v>622</v>
      </c>
      <c r="B64" s="63" t="s">
        <v>1730</v>
      </c>
      <c r="C64" s="55" t="s">
        <v>406</v>
      </c>
      <c r="D64" s="64" t="s">
        <v>23</v>
      </c>
    </row>
    <row r="65" spans="1:4" x14ac:dyDescent="0.25">
      <c r="A65" s="63" t="s">
        <v>622</v>
      </c>
      <c r="B65" s="63" t="s">
        <v>1734</v>
      </c>
      <c r="C65" s="55" t="s">
        <v>294</v>
      </c>
      <c r="D65" s="64" t="s">
        <v>23</v>
      </c>
    </row>
    <row r="66" spans="1:4" x14ac:dyDescent="0.25">
      <c r="A66" s="63" t="s">
        <v>622</v>
      </c>
      <c r="B66" s="63" t="s">
        <v>1736</v>
      </c>
      <c r="C66" s="55" t="s">
        <v>261</v>
      </c>
      <c r="D66" s="64" t="s">
        <v>23</v>
      </c>
    </row>
    <row r="67" spans="1:4" x14ac:dyDescent="0.25">
      <c r="A67" s="63" t="s">
        <v>622</v>
      </c>
      <c r="B67" s="63" t="s">
        <v>1758</v>
      </c>
      <c r="C67" s="55" t="s">
        <v>505</v>
      </c>
      <c r="D67" s="64" t="s">
        <v>23</v>
      </c>
    </row>
    <row r="68" spans="1:4" x14ac:dyDescent="0.25">
      <c r="A68" s="63" t="s">
        <v>622</v>
      </c>
      <c r="B68" s="63" t="s">
        <v>1772</v>
      </c>
      <c r="C68" s="55" t="s">
        <v>342</v>
      </c>
      <c r="D68" s="64" t="s">
        <v>23</v>
      </c>
    </row>
    <row r="69" spans="1:4" x14ac:dyDescent="0.25">
      <c r="A69" s="63" t="s">
        <v>622</v>
      </c>
      <c r="B69" s="63" t="s">
        <v>1785</v>
      </c>
      <c r="C69" s="55" t="s">
        <v>475</v>
      </c>
      <c r="D69" s="64" t="s">
        <v>23</v>
      </c>
    </row>
    <row r="70" spans="1:4" x14ac:dyDescent="0.25">
      <c r="A70" s="63" t="s">
        <v>622</v>
      </c>
      <c r="B70" s="63" t="s">
        <v>1788</v>
      </c>
      <c r="C70" s="55" t="s">
        <v>312</v>
      </c>
      <c r="D70" s="64" t="s">
        <v>23</v>
      </c>
    </row>
    <row r="71" spans="1:4" x14ac:dyDescent="0.25">
      <c r="A71" s="63" t="s">
        <v>622</v>
      </c>
      <c r="B71" s="63" t="s">
        <v>1813</v>
      </c>
      <c r="C71" s="55" t="s">
        <v>285</v>
      </c>
      <c r="D71" s="64" t="s">
        <v>23</v>
      </c>
    </row>
    <row r="72" spans="1:4" x14ac:dyDescent="0.25">
      <c r="A72" s="63" t="s">
        <v>622</v>
      </c>
      <c r="B72" s="63" t="s">
        <v>1815</v>
      </c>
      <c r="C72" s="55" t="s">
        <v>403</v>
      </c>
      <c r="D72" s="64" t="s">
        <v>23</v>
      </c>
    </row>
    <row r="73" spans="1:4" x14ac:dyDescent="0.25">
      <c r="A73" s="63" t="s">
        <v>622</v>
      </c>
      <c r="B73" s="63" t="s">
        <v>1818</v>
      </c>
      <c r="C73" s="55" t="s">
        <v>330</v>
      </c>
      <c r="D73" s="64" t="s">
        <v>23</v>
      </c>
    </row>
    <row r="74" spans="1:4" x14ac:dyDescent="0.25">
      <c r="A74" s="63" t="s">
        <v>622</v>
      </c>
      <c r="B74" s="63" t="s">
        <v>1833</v>
      </c>
      <c r="C74" s="55" t="s">
        <v>384</v>
      </c>
      <c r="D74" s="64" t="s">
        <v>23</v>
      </c>
    </row>
    <row r="75" spans="1:4" x14ac:dyDescent="0.25">
      <c r="A75" s="63" t="s">
        <v>622</v>
      </c>
      <c r="B75" s="63" t="s">
        <v>1836</v>
      </c>
      <c r="C75" s="55" t="s">
        <v>511</v>
      </c>
      <c r="D75" s="64" t="s">
        <v>23</v>
      </c>
    </row>
    <row r="76" spans="1:4" x14ac:dyDescent="0.25">
      <c r="A76" s="63" t="s">
        <v>622</v>
      </c>
      <c r="B76" s="63" t="s">
        <v>1858</v>
      </c>
      <c r="C76" s="55" t="s">
        <v>1861</v>
      </c>
      <c r="D76" s="64" t="s">
        <v>23</v>
      </c>
    </row>
    <row r="77" spans="1:4" x14ac:dyDescent="0.25">
      <c r="A77" s="63" t="s">
        <v>622</v>
      </c>
      <c r="B77" s="63" t="s">
        <v>1863</v>
      </c>
      <c r="C77" s="57" t="s">
        <v>282</v>
      </c>
      <c r="D77" s="64" t="s">
        <v>23</v>
      </c>
    </row>
    <row r="78" spans="1:4" x14ac:dyDescent="0.25">
      <c r="A78" s="63" t="s">
        <v>622</v>
      </c>
      <c r="B78" s="63" t="s">
        <v>1887</v>
      </c>
      <c r="C78" s="55" t="s">
        <v>427</v>
      </c>
      <c r="D78" s="64" t="s">
        <v>23</v>
      </c>
    </row>
    <row r="79" spans="1:4" x14ac:dyDescent="0.25">
      <c r="A79" s="63" t="s">
        <v>574</v>
      </c>
      <c r="B79" s="63" t="s">
        <v>571</v>
      </c>
      <c r="C79" s="56" t="s">
        <v>575</v>
      </c>
      <c r="D79" s="64" t="s">
        <v>23</v>
      </c>
    </row>
    <row r="80" spans="1:4" x14ac:dyDescent="0.25">
      <c r="A80" s="63" t="s">
        <v>574</v>
      </c>
      <c r="B80" s="63" t="s">
        <v>579</v>
      </c>
      <c r="C80" s="55" t="s">
        <v>582</v>
      </c>
      <c r="D80" s="64" t="s">
        <v>23</v>
      </c>
    </row>
    <row r="81" spans="1:4" x14ac:dyDescent="0.25">
      <c r="A81" s="63" t="s">
        <v>574</v>
      </c>
      <c r="B81" s="63" t="s">
        <v>588</v>
      </c>
      <c r="C81" s="55" t="s">
        <v>591</v>
      </c>
      <c r="D81" s="64" t="s">
        <v>23</v>
      </c>
    </row>
    <row r="82" spans="1:4" x14ac:dyDescent="0.25">
      <c r="A82" s="63" t="s">
        <v>574</v>
      </c>
      <c r="B82" s="63" t="s">
        <v>597</v>
      </c>
      <c r="C82" s="55" t="s">
        <v>600</v>
      </c>
      <c r="D82" s="64" t="s">
        <v>23</v>
      </c>
    </row>
    <row r="83" spans="1:4" x14ac:dyDescent="0.25">
      <c r="A83" s="63" t="s">
        <v>574</v>
      </c>
      <c r="B83" s="63" t="s">
        <v>603</v>
      </c>
      <c r="C83" s="57" t="s">
        <v>606</v>
      </c>
      <c r="D83" s="64" t="s">
        <v>23</v>
      </c>
    </row>
    <row r="84" spans="1:4" x14ac:dyDescent="0.25">
      <c r="A84" s="63" t="s">
        <v>574</v>
      </c>
      <c r="B84" s="63" t="s">
        <v>612</v>
      </c>
      <c r="C84" s="57" t="s">
        <v>616</v>
      </c>
      <c r="D84" s="64" t="s">
        <v>23</v>
      </c>
    </row>
    <row r="85" spans="1:4" x14ac:dyDescent="0.25">
      <c r="A85" s="63" t="s">
        <v>574</v>
      </c>
      <c r="B85" s="63" t="s">
        <v>628</v>
      </c>
      <c r="C85" s="55" t="s">
        <v>632</v>
      </c>
      <c r="D85" s="64" t="s">
        <v>23</v>
      </c>
    </row>
    <row r="86" spans="1:4" x14ac:dyDescent="0.25">
      <c r="A86" s="63" t="s">
        <v>574</v>
      </c>
      <c r="B86" s="63" t="s">
        <v>639</v>
      </c>
      <c r="C86" s="55" t="s">
        <v>642</v>
      </c>
      <c r="D86" s="64" t="s">
        <v>23</v>
      </c>
    </row>
    <row r="87" spans="1:4" x14ac:dyDescent="0.25">
      <c r="A87" s="63" t="s">
        <v>574</v>
      </c>
      <c r="B87" s="63" t="s">
        <v>647</v>
      </c>
      <c r="C87" s="55" t="s">
        <v>651</v>
      </c>
      <c r="D87" s="64" t="s">
        <v>23</v>
      </c>
    </row>
    <row r="88" spans="1:4" x14ac:dyDescent="0.25">
      <c r="A88" s="63" t="s">
        <v>574</v>
      </c>
      <c r="B88" s="63" t="s">
        <v>654</v>
      </c>
      <c r="C88" s="55" t="s">
        <v>657</v>
      </c>
      <c r="D88" s="64" t="s">
        <v>23</v>
      </c>
    </row>
    <row r="89" spans="1:4" x14ac:dyDescent="0.25">
      <c r="A89" s="63" t="s">
        <v>574</v>
      </c>
      <c r="B89" s="63" t="s">
        <v>661</v>
      </c>
      <c r="C89" s="55" t="s">
        <v>664</v>
      </c>
      <c r="D89" s="64" t="s">
        <v>23</v>
      </c>
    </row>
    <row r="90" spans="1:4" x14ac:dyDescent="0.25">
      <c r="A90" s="63" t="s">
        <v>574</v>
      </c>
      <c r="B90" s="63" t="s">
        <v>668</v>
      </c>
      <c r="C90" s="55" t="s">
        <v>670</v>
      </c>
      <c r="D90" s="64" t="s">
        <v>23</v>
      </c>
    </row>
    <row r="91" spans="1:4" x14ac:dyDescent="0.25">
      <c r="A91" s="63" t="s">
        <v>574</v>
      </c>
      <c r="B91" s="63" t="s">
        <v>677</v>
      </c>
      <c r="C91" s="57" t="s">
        <v>680</v>
      </c>
      <c r="D91" s="64" t="s">
        <v>23</v>
      </c>
    </row>
    <row r="92" spans="1:4" x14ac:dyDescent="0.25">
      <c r="A92" s="63" t="s">
        <v>574</v>
      </c>
      <c r="B92" s="63" t="s">
        <v>684</v>
      </c>
      <c r="C92" s="57" t="s">
        <v>688</v>
      </c>
      <c r="D92" s="64" t="s">
        <v>23</v>
      </c>
    </row>
    <row r="93" spans="1:4" x14ac:dyDescent="0.25">
      <c r="A93" s="63" t="s">
        <v>574</v>
      </c>
      <c r="B93" s="63" t="s">
        <v>692</v>
      </c>
      <c r="C93" s="55" t="s">
        <v>695</v>
      </c>
      <c r="D93" s="64" t="s">
        <v>23</v>
      </c>
    </row>
    <row r="94" spans="1:4" x14ac:dyDescent="0.25">
      <c r="A94" s="63" t="s">
        <v>574</v>
      </c>
      <c r="B94" s="63" t="s">
        <v>698</v>
      </c>
      <c r="C94" s="55" t="s">
        <v>701</v>
      </c>
      <c r="D94" s="64" t="s">
        <v>23</v>
      </c>
    </row>
    <row r="95" spans="1:4" x14ac:dyDescent="0.25">
      <c r="A95" s="63" t="s">
        <v>574</v>
      </c>
      <c r="B95" s="63" t="s">
        <v>704</v>
      </c>
      <c r="C95" s="55" t="s">
        <v>707</v>
      </c>
      <c r="D95" s="64" t="s">
        <v>23</v>
      </c>
    </row>
    <row r="96" spans="1:4" x14ac:dyDescent="0.25">
      <c r="A96" s="63" t="s">
        <v>574</v>
      </c>
      <c r="B96" s="63" t="s">
        <v>1946</v>
      </c>
      <c r="C96" s="55" t="s">
        <v>1949</v>
      </c>
      <c r="D96" s="64" t="s">
        <v>23</v>
      </c>
    </row>
    <row r="97" spans="1:4" x14ac:dyDescent="0.25">
      <c r="A97" s="63" t="s">
        <v>574</v>
      </c>
      <c r="B97" s="63" t="s">
        <v>709</v>
      </c>
      <c r="C97" s="55" t="s">
        <v>712</v>
      </c>
      <c r="D97" s="64" t="s">
        <v>23</v>
      </c>
    </row>
    <row r="98" spans="1:4" x14ac:dyDescent="0.25">
      <c r="A98" s="63" t="s">
        <v>574</v>
      </c>
      <c r="B98" s="63" t="s">
        <v>718</v>
      </c>
      <c r="C98" s="55" t="s">
        <v>720</v>
      </c>
      <c r="D98" s="64" t="s">
        <v>23</v>
      </c>
    </row>
    <row r="99" spans="1:4" x14ac:dyDescent="0.25">
      <c r="A99" s="63" t="s">
        <v>574</v>
      </c>
      <c r="B99" s="63" t="s">
        <v>724</v>
      </c>
      <c r="C99" s="55" t="s">
        <v>727</v>
      </c>
      <c r="D99" s="64" t="s">
        <v>23</v>
      </c>
    </row>
    <row r="100" spans="1:4" x14ac:dyDescent="0.25">
      <c r="A100" s="63" t="s">
        <v>574</v>
      </c>
      <c r="B100" s="63" t="s">
        <v>739</v>
      </c>
      <c r="C100" s="55" t="s">
        <v>742</v>
      </c>
      <c r="D100" s="64" t="s">
        <v>23</v>
      </c>
    </row>
    <row r="101" spans="1:4" x14ac:dyDescent="0.25">
      <c r="A101" s="63" t="s">
        <v>574</v>
      </c>
      <c r="B101" s="63" t="s">
        <v>748</v>
      </c>
      <c r="C101" s="55" t="s">
        <v>750</v>
      </c>
      <c r="D101" s="64" t="s">
        <v>23</v>
      </c>
    </row>
    <row r="102" spans="1:4" x14ac:dyDescent="0.25">
      <c r="A102" s="63" t="s">
        <v>574</v>
      </c>
      <c r="B102" s="63" t="s">
        <v>751</v>
      </c>
      <c r="C102" s="55" t="s">
        <v>753</v>
      </c>
      <c r="D102" s="64" t="s">
        <v>23</v>
      </c>
    </row>
    <row r="103" spans="1:4" x14ac:dyDescent="0.25">
      <c r="A103" s="63" t="s">
        <v>574</v>
      </c>
      <c r="B103" s="63" t="s">
        <v>757</v>
      </c>
      <c r="C103" s="57" t="s">
        <v>760</v>
      </c>
      <c r="D103" s="64" t="s">
        <v>23</v>
      </c>
    </row>
    <row r="104" spans="1:4" x14ac:dyDescent="0.25">
      <c r="A104" s="63" t="s">
        <v>574</v>
      </c>
      <c r="B104" s="63" t="s">
        <v>763</v>
      </c>
      <c r="C104" s="56" t="s">
        <v>766</v>
      </c>
      <c r="D104" s="64" t="s">
        <v>23</v>
      </c>
    </row>
    <row r="105" spans="1:4" x14ac:dyDescent="0.25">
      <c r="A105" s="63" t="s">
        <v>574</v>
      </c>
      <c r="B105" s="63" t="s">
        <v>770</v>
      </c>
      <c r="C105" s="56" t="s">
        <v>772</v>
      </c>
      <c r="D105" s="64" t="s">
        <v>23</v>
      </c>
    </row>
    <row r="106" spans="1:4" x14ac:dyDescent="0.25">
      <c r="A106" s="63" t="s">
        <v>574</v>
      </c>
      <c r="B106" s="63" t="s">
        <v>774</v>
      </c>
      <c r="C106" s="55" t="s">
        <v>777</v>
      </c>
      <c r="D106" s="64" t="s">
        <v>23</v>
      </c>
    </row>
    <row r="107" spans="1:4" x14ac:dyDescent="0.25">
      <c r="A107" s="63" t="s">
        <v>574</v>
      </c>
      <c r="B107" s="63" t="s">
        <v>784</v>
      </c>
      <c r="C107" s="55" t="s">
        <v>787</v>
      </c>
      <c r="D107" s="64" t="s">
        <v>23</v>
      </c>
    </row>
    <row r="108" spans="1:4" x14ac:dyDescent="0.25">
      <c r="A108" s="63" t="s">
        <v>574</v>
      </c>
      <c r="B108" s="63" t="s">
        <v>813</v>
      </c>
      <c r="C108" s="55" t="s">
        <v>816</v>
      </c>
      <c r="D108" s="64" t="s">
        <v>23</v>
      </c>
    </row>
    <row r="109" spans="1:4" x14ac:dyDescent="0.25">
      <c r="A109" s="63" t="s">
        <v>574</v>
      </c>
      <c r="B109" s="63" t="s">
        <v>819</v>
      </c>
      <c r="C109" s="55" t="s">
        <v>822</v>
      </c>
      <c r="D109" s="64" t="s">
        <v>23</v>
      </c>
    </row>
    <row r="110" spans="1:4" x14ac:dyDescent="0.25">
      <c r="A110" s="63" t="s">
        <v>574</v>
      </c>
      <c r="B110" s="63" t="s">
        <v>827</v>
      </c>
      <c r="C110" s="55" t="s">
        <v>830</v>
      </c>
      <c r="D110" s="64" t="s">
        <v>23</v>
      </c>
    </row>
    <row r="111" spans="1:4" x14ac:dyDescent="0.25">
      <c r="A111" s="63" t="s">
        <v>574</v>
      </c>
      <c r="B111" s="63" t="s">
        <v>833</v>
      </c>
      <c r="C111" s="55" t="s">
        <v>836</v>
      </c>
      <c r="D111" s="64" t="s">
        <v>23</v>
      </c>
    </row>
    <row r="112" spans="1:4" x14ac:dyDescent="0.25">
      <c r="A112" s="63" t="s">
        <v>574</v>
      </c>
      <c r="B112" s="63" t="s">
        <v>838</v>
      </c>
      <c r="C112" s="55" t="s">
        <v>841</v>
      </c>
      <c r="D112" s="64" t="s">
        <v>23</v>
      </c>
    </row>
    <row r="113" spans="1:4" x14ac:dyDescent="0.25">
      <c r="A113" s="63" t="s">
        <v>574</v>
      </c>
      <c r="B113" s="63" t="s">
        <v>850</v>
      </c>
      <c r="C113" s="55" t="s">
        <v>853</v>
      </c>
      <c r="D113" s="64" t="s">
        <v>23</v>
      </c>
    </row>
    <row r="114" spans="1:4" x14ac:dyDescent="0.25">
      <c r="A114" s="63" t="s">
        <v>574</v>
      </c>
      <c r="B114" s="63" t="s">
        <v>863</v>
      </c>
      <c r="C114" s="55" t="s">
        <v>866</v>
      </c>
      <c r="D114" s="64" t="s">
        <v>23</v>
      </c>
    </row>
    <row r="115" spans="1:4" x14ac:dyDescent="0.25">
      <c r="A115" s="63" t="s">
        <v>574</v>
      </c>
      <c r="B115" s="63" t="s">
        <v>869</v>
      </c>
      <c r="C115" s="55" t="s">
        <v>871</v>
      </c>
      <c r="D115" s="64" t="s">
        <v>23</v>
      </c>
    </row>
    <row r="116" spans="1:4" x14ac:dyDescent="0.25">
      <c r="A116" s="63" t="s">
        <v>574</v>
      </c>
      <c r="B116" s="63" t="s">
        <v>876</v>
      </c>
      <c r="C116" s="55" t="s">
        <v>880</v>
      </c>
      <c r="D116" s="64" t="s">
        <v>23</v>
      </c>
    </row>
    <row r="117" spans="1:4" x14ac:dyDescent="0.25">
      <c r="A117" s="63" t="s">
        <v>574</v>
      </c>
      <c r="B117" s="63" t="s">
        <v>883</v>
      </c>
      <c r="C117" s="55" t="s">
        <v>885</v>
      </c>
      <c r="D117" s="64" t="s">
        <v>23</v>
      </c>
    </row>
    <row r="118" spans="1:4" x14ac:dyDescent="0.25">
      <c r="A118" s="63" t="s">
        <v>574</v>
      </c>
      <c r="B118" s="63" t="s">
        <v>886</v>
      </c>
      <c r="C118" s="55" t="s">
        <v>889</v>
      </c>
      <c r="D118" s="64" t="s">
        <v>23</v>
      </c>
    </row>
    <row r="119" spans="1:4" x14ac:dyDescent="0.25">
      <c r="A119" s="63" t="s">
        <v>574</v>
      </c>
      <c r="B119" s="63" t="s">
        <v>891</v>
      </c>
      <c r="C119" s="55" t="s">
        <v>893</v>
      </c>
      <c r="D119" s="64" t="s">
        <v>23</v>
      </c>
    </row>
    <row r="120" spans="1:4" x14ac:dyDescent="0.25">
      <c r="A120" s="63" t="s">
        <v>574</v>
      </c>
      <c r="B120" s="63" t="s">
        <v>902</v>
      </c>
      <c r="C120" s="57" t="s">
        <v>905</v>
      </c>
      <c r="D120" s="64" t="s">
        <v>23</v>
      </c>
    </row>
    <row r="121" spans="1:4" x14ac:dyDescent="0.25">
      <c r="A121" s="63" t="s">
        <v>574</v>
      </c>
      <c r="B121" s="63" t="s">
        <v>913</v>
      </c>
      <c r="C121" s="55" t="s">
        <v>916</v>
      </c>
      <c r="D121" s="64" t="s">
        <v>23</v>
      </c>
    </row>
    <row r="122" spans="1:4" x14ac:dyDescent="0.25">
      <c r="A122" s="63" t="s">
        <v>574</v>
      </c>
      <c r="B122" s="63" t="s">
        <v>921</v>
      </c>
      <c r="C122" s="55" t="s">
        <v>924</v>
      </c>
      <c r="D122" s="64" t="s">
        <v>23</v>
      </c>
    </row>
    <row r="123" spans="1:4" x14ac:dyDescent="0.25">
      <c r="A123" s="63" t="s">
        <v>574</v>
      </c>
      <c r="B123" s="63" t="s">
        <v>928</v>
      </c>
      <c r="C123" s="55" t="s">
        <v>931</v>
      </c>
      <c r="D123" s="64" t="s">
        <v>23</v>
      </c>
    </row>
    <row r="124" spans="1:4" x14ac:dyDescent="0.25">
      <c r="A124" s="63" t="s">
        <v>574</v>
      </c>
      <c r="B124" s="63" t="s">
        <v>934</v>
      </c>
      <c r="C124" s="55" t="s">
        <v>936</v>
      </c>
      <c r="D124" s="64" t="s">
        <v>23</v>
      </c>
    </row>
    <row r="125" spans="1:4" x14ac:dyDescent="0.25">
      <c r="A125" s="63" t="s">
        <v>574</v>
      </c>
      <c r="B125" s="63" t="s">
        <v>939</v>
      </c>
      <c r="C125" s="56" t="s">
        <v>942</v>
      </c>
      <c r="D125" s="64" t="s">
        <v>23</v>
      </c>
    </row>
    <row r="126" spans="1:4" x14ac:dyDescent="0.25">
      <c r="A126" s="63" t="s">
        <v>574</v>
      </c>
      <c r="B126" s="63" t="s">
        <v>946</v>
      </c>
      <c r="C126" s="55" t="s">
        <v>949</v>
      </c>
      <c r="D126" s="64" t="s">
        <v>23</v>
      </c>
    </row>
    <row r="127" spans="1:4" x14ac:dyDescent="0.25">
      <c r="A127" s="63" t="s">
        <v>574</v>
      </c>
      <c r="B127" s="63" t="s">
        <v>955</v>
      </c>
      <c r="C127" s="57" t="s">
        <v>958</v>
      </c>
      <c r="D127" s="64" t="s">
        <v>23</v>
      </c>
    </row>
    <row r="128" spans="1:4" x14ac:dyDescent="0.25">
      <c r="A128" s="63" t="s">
        <v>574</v>
      </c>
      <c r="B128" s="63" t="s">
        <v>970</v>
      </c>
      <c r="C128" s="55" t="s">
        <v>972</v>
      </c>
      <c r="D128" s="64" t="s">
        <v>23</v>
      </c>
    </row>
    <row r="129" spans="1:4" x14ac:dyDescent="0.25">
      <c r="A129" s="63" t="s">
        <v>574</v>
      </c>
      <c r="B129" s="63" t="s">
        <v>976</v>
      </c>
      <c r="C129" s="55" t="s">
        <v>978</v>
      </c>
      <c r="D129" s="64" t="s">
        <v>23</v>
      </c>
    </row>
    <row r="130" spans="1:4" x14ac:dyDescent="0.25">
      <c r="A130" s="63" t="s">
        <v>574</v>
      </c>
      <c r="B130" s="63" t="s">
        <v>983</v>
      </c>
      <c r="C130" s="55" t="s">
        <v>986</v>
      </c>
      <c r="D130" s="64" t="s">
        <v>23</v>
      </c>
    </row>
    <row r="131" spans="1:4" x14ac:dyDescent="0.25">
      <c r="A131" s="63" t="s">
        <v>574</v>
      </c>
      <c r="B131" s="63" t="s">
        <v>998</v>
      </c>
      <c r="C131" s="55" t="s">
        <v>1000</v>
      </c>
      <c r="D131" s="64" t="s">
        <v>23</v>
      </c>
    </row>
    <row r="132" spans="1:4" x14ac:dyDescent="0.25">
      <c r="A132" s="63" t="s">
        <v>574</v>
      </c>
      <c r="B132" s="63" t="s">
        <v>1003</v>
      </c>
      <c r="C132" s="55" t="s">
        <v>1005</v>
      </c>
      <c r="D132" s="64" t="s">
        <v>23</v>
      </c>
    </row>
    <row r="133" spans="1:4" x14ac:dyDescent="0.25">
      <c r="A133" s="63" t="s">
        <v>574</v>
      </c>
      <c r="B133" s="63" t="s">
        <v>1008</v>
      </c>
      <c r="C133" s="55" t="s">
        <v>1011</v>
      </c>
      <c r="D133" s="64" t="s">
        <v>23</v>
      </c>
    </row>
    <row r="134" spans="1:4" x14ac:dyDescent="0.25">
      <c r="A134" s="63" t="s">
        <v>574</v>
      </c>
      <c r="B134" s="63" t="s">
        <v>1017</v>
      </c>
      <c r="C134" s="55" t="s">
        <v>1019</v>
      </c>
      <c r="D134" s="64" t="s">
        <v>23</v>
      </c>
    </row>
    <row r="135" spans="1:4" x14ac:dyDescent="0.25">
      <c r="A135" s="63" t="s">
        <v>574</v>
      </c>
      <c r="B135" s="63" t="s">
        <v>1020</v>
      </c>
      <c r="C135" s="55" t="s">
        <v>1023</v>
      </c>
      <c r="D135" s="64" t="s">
        <v>23</v>
      </c>
    </row>
    <row r="136" spans="1:4" x14ac:dyDescent="0.25">
      <c r="A136" s="63" t="s">
        <v>574</v>
      </c>
      <c r="B136" s="63" t="s">
        <v>1027</v>
      </c>
      <c r="C136" s="55" t="s">
        <v>1030</v>
      </c>
      <c r="D136" s="64" t="s">
        <v>23</v>
      </c>
    </row>
    <row r="137" spans="1:4" x14ac:dyDescent="0.25">
      <c r="A137" s="63" t="s">
        <v>574</v>
      </c>
      <c r="B137" s="63" t="s">
        <v>1032</v>
      </c>
      <c r="C137" s="55" t="s">
        <v>1035</v>
      </c>
      <c r="D137" s="64" t="s">
        <v>23</v>
      </c>
    </row>
    <row r="138" spans="1:4" x14ac:dyDescent="0.25">
      <c r="A138" s="63" t="s">
        <v>574</v>
      </c>
      <c r="B138" s="63" t="s">
        <v>1037</v>
      </c>
      <c r="C138" s="55" t="s">
        <v>1039</v>
      </c>
      <c r="D138" s="64" t="s">
        <v>23</v>
      </c>
    </row>
    <row r="139" spans="1:4" x14ac:dyDescent="0.25">
      <c r="A139" s="63" t="s">
        <v>574</v>
      </c>
      <c r="B139" s="63" t="s">
        <v>1041</v>
      </c>
      <c r="C139" s="55" t="s">
        <v>1044</v>
      </c>
      <c r="D139" s="64" t="s">
        <v>23</v>
      </c>
    </row>
    <row r="140" spans="1:4" x14ac:dyDescent="0.25">
      <c r="A140" s="63" t="s">
        <v>574</v>
      </c>
      <c r="B140" s="63" t="s">
        <v>1046</v>
      </c>
      <c r="C140" s="55" t="s">
        <v>1048</v>
      </c>
      <c r="D140" s="64" t="s">
        <v>23</v>
      </c>
    </row>
    <row r="141" spans="1:4" x14ac:dyDescent="0.25">
      <c r="A141" s="63" t="s">
        <v>574</v>
      </c>
      <c r="B141" s="63" t="s">
        <v>1050</v>
      </c>
      <c r="C141" s="55" t="s">
        <v>1053</v>
      </c>
      <c r="D141" s="64" t="s">
        <v>23</v>
      </c>
    </row>
    <row r="142" spans="1:4" x14ac:dyDescent="0.25">
      <c r="A142" s="63" t="s">
        <v>574</v>
      </c>
      <c r="B142" s="63" t="s">
        <v>1054</v>
      </c>
      <c r="C142" s="55" t="s">
        <v>1057</v>
      </c>
      <c r="D142" s="64" t="s">
        <v>23</v>
      </c>
    </row>
    <row r="143" spans="1:4" x14ac:dyDescent="0.25">
      <c r="A143" s="63" t="s">
        <v>574</v>
      </c>
      <c r="B143" s="63" t="s">
        <v>1060</v>
      </c>
      <c r="C143" s="55" t="s">
        <v>1063</v>
      </c>
      <c r="D143" s="64" t="s">
        <v>23</v>
      </c>
    </row>
    <row r="144" spans="1:4" x14ac:dyDescent="0.25">
      <c r="A144" s="63" t="s">
        <v>574</v>
      </c>
      <c r="B144" s="63" t="s">
        <v>1068</v>
      </c>
      <c r="C144" s="55" t="s">
        <v>1070</v>
      </c>
      <c r="D144" s="64" t="s">
        <v>23</v>
      </c>
    </row>
    <row r="145" spans="1:4" x14ac:dyDescent="0.25">
      <c r="A145" s="63" t="s">
        <v>574</v>
      </c>
      <c r="B145" s="63" t="s">
        <v>1072</v>
      </c>
      <c r="C145" s="55" t="s">
        <v>1074</v>
      </c>
      <c r="D145" s="64" t="s">
        <v>23</v>
      </c>
    </row>
    <row r="146" spans="1:4" x14ac:dyDescent="0.25">
      <c r="A146" s="63" t="s">
        <v>574</v>
      </c>
      <c r="B146" s="63" t="s">
        <v>1080</v>
      </c>
      <c r="C146" s="55" t="s">
        <v>1083</v>
      </c>
      <c r="D146" s="64" t="s">
        <v>23</v>
      </c>
    </row>
    <row r="147" spans="1:4" x14ac:dyDescent="0.25">
      <c r="A147" s="63" t="s">
        <v>574</v>
      </c>
      <c r="B147" s="63" t="s">
        <v>1093</v>
      </c>
      <c r="C147" s="55" t="s">
        <v>1096</v>
      </c>
      <c r="D147" s="64" t="s">
        <v>23</v>
      </c>
    </row>
    <row r="148" spans="1:4" x14ac:dyDescent="0.25">
      <c r="A148" s="63" t="s">
        <v>574</v>
      </c>
      <c r="B148" s="63" t="s">
        <v>1111</v>
      </c>
      <c r="C148" s="55" t="s">
        <v>1113</v>
      </c>
      <c r="D148" s="64" t="s">
        <v>23</v>
      </c>
    </row>
    <row r="149" spans="1:4" x14ac:dyDescent="0.25">
      <c r="A149" s="63" t="s">
        <v>574</v>
      </c>
      <c r="B149" s="63" t="s">
        <v>1120</v>
      </c>
      <c r="C149" s="56" t="s">
        <v>1122</v>
      </c>
      <c r="D149" s="64" t="s">
        <v>23</v>
      </c>
    </row>
    <row r="150" spans="1:4" x14ac:dyDescent="0.25">
      <c r="A150" s="63" t="s">
        <v>574</v>
      </c>
      <c r="B150" s="63" t="s">
        <v>1125</v>
      </c>
      <c r="C150" s="55" t="s">
        <v>1128</v>
      </c>
      <c r="D150" s="64" t="s">
        <v>23</v>
      </c>
    </row>
    <row r="151" spans="1:4" x14ac:dyDescent="0.25">
      <c r="A151" s="63" t="s">
        <v>574</v>
      </c>
      <c r="B151" s="63" t="s">
        <v>1139</v>
      </c>
      <c r="C151" s="56" t="s">
        <v>1142</v>
      </c>
      <c r="D151" s="64" t="s">
        <v>23</v>
      </c>
    </row>
    <row r="152" spans="1:4" x14ac:dyDescent="0.25">
      <c r="A152" s="63" t="s">
        <v>574</v>
      </c>
      <c r="B152" s="63" t="s">
        <v>1951</v>
      </c>
      <c r="C152" s="55" t="s">
        <v>1953</v>
      </c>
      <c r="D152" s="64" t="s">
        <v>23</v>
      </c>
    </row>
    <row r="153" spans="1:4" x14ac:dyDescent="0.25">
      <c r="A153" s="63" t="s">
        <v>574</v>
      </c>
      <c r="B153" s="63" t="s">
        <v>1149</v>
      </c>
      <c r="C153" s="55" t="s">
        <v>1152</v>
      </c>
      <c r="D153" s="64" t="s">
        <v>23</v>
      </c>
    </row>
    <row r="154" spans="1:4" x14ac:dyDescent="0.25">
      <c r="A154" s="63" t="s">
        <v>574</v>
      </c>
      <c r="B154" s="63" t="s">
        <v>1157</v>
      </c>
      <c r="C154" s="55" t="s">
        <v>1160</v>
      </c>
      <c r="D154" s="64" t="s">
        <v>23</v>
      </c>
    </row>
    <row r="155" spans="1:4" x14ac:dyDescent="0.25">
      <c r="A155" s="63" t="s">
        <v>574</v>
      </c>
      <c r="B155" s="63" t="s">
        <v>1162</v>
      </c>
      <c r="C155" s="55" t="s">
        <v>1165</v>
      </c>
      <c r="D155" s="64" t="s">
        <v>23</v>
      </c>
    </row>
    <row r="156" spans="1:4" x14ac:dyDescent="0.25">
      <c r="A156" s="63" t="s">
        <v>574</v>
      </c>
      <c r="B156" s="63" t="s">
        <v>1171</v>
      </c>
      <c r="C156" s="55" t="s">
        <v>1173</v>
      </c>
      <c r="D156" s="64" t="s">
        <v>23</v>
      </c>
    </row>
    <row r="157" spans="1:4" x14ac:dyDescent="0.25">
      <c r="A157" s="63" t="s">
        <v>574</v>
      </c>
      <c r="B157" s="63" t="s">
        <v>1175</v>
      </c>
      <c r="C157" s="55" t="s">
        <v>1179</v>
      </c>
      <c r="D157" s="64" t="s">
        <v>23</v>
      </c>
    </row>
    <row r="158" spans="1:4" x14ac:dyDescent="0.25">
      <c r="A158" s="63" t="s">
        <v>574</v>
      </c>
      <c r="B158" s="63" t="s">
        <v>1182</v>
      </c>
      <c r="C158" s="55" t="s">
        <v>1185</v>
      </c>
      <c r="D158" s="64" t="s">
        <v>23</v>
      </c>
    </row>
    <row r="159" spans="1:4" x14ac:dyDescent="0.25">
      <c r="A159" s="63" t="s">
        <v>574</v>
      </c>
      <c r="B159" s="63" t="s">
        <v>1191</v>
      </c>
      <c r="C159" s="55" t="s">
        <v>1193</v>
      </c>
      <c r="D159" s="64" t="s">
        <v>23</v>
      </c>
    </row>
    <row r="160" spans="1:4" x14ac:dyDescent="0.25">
      <c r="A160" s="63" t="s">
        <v>574</v>
      </c>
      <c r="B160" s="63" t="s">
        <v>1194</v>
      </c>
      <c r="C160" s="55" t="s">
        <v>1197</v>
      </c>
      <c r="D160" s="64" t="s">
        <v>23</v>
      </c>
    </row>
    <row r="161" spans="1:4" x14ac:dyDescent="0.25">
      <c r="A161" s="63" t="s">
        <v>574</v>
      </c>
      <c r="B161" s="63" t="s">
        <v>1199</v>
      </c>
      <c r="C161" s="55" t="s">
        <v>1202</v>
      </c>
      <c r="D161" s="64" t="s">
        <v>23</v>
      </c>
    </row>
    <row r="162" spans="1:4" x14ac:dyDescent="0.25">
      <c r="A162" s="63" t="s">
        <v>574</v>
      </c>
      <c r="B162" s="63" t="s">
        <v>1205</v>
      </c>
      <c r="C162" s="55" t="s">
        <v>1208</v>
      </c>
      <c r="D162" s="64" t="s">
        <v>23</v>
      </c>
    </row>
    <row r="163" spans="1:4" x14ac:dyDescent="0.25">
      <c r="A163" s="63" t="s">
        <v>574</v>
      </c>
      <c r="B163" s="63" t="s">
        <v>1210</v>
      </c>
      <c r="C163" s="55" t="s">
        <v>1213</v>
      </c>
      <c r="D163" s="64" t="s">
        <v>23</v>
      </c>
    </row>
    <row r="164" spans="1:4" x14ac:dyDescent="0.25">
      <c r="A164" s="63" t="s">
        <v>574</v>
      </c>
      <c r="B164" s="63" t="s">
        <v>1954</v>
      </c>
      <c r="C164" s="55" t="s">
        <v>1956</v>
      </c>
      <c r="D164" s="64" t="s">
        <v>23</v>
      </c>
    </row>
    <row r="165" spans="1:4" x14ac:dyDescent="0.25">
      <c r="A165" s="63" t="s">
        <v>574</v>
      </c>
      <c r="B165" s="63" t="s">
        <v>1219</v>
      </c>
      <c r="C165" s="55" t="s">
        <v>1222</v>
      </c>
      <c r="D165" s="64" t="s">
        <v>23</v>
      </c>
    </row>
    <row r="166" spans="1:4" x14ac:dyDescent="0.25">
      <c r="A166" s="63" t="s">
        <v>574</v>
      </c>
      <c r="B166" s="63" t="s">
        <v>1224</v>
      </c>
      <c r="C166" s="55" t="s">
        <v>1226</v>
      </c>
      <c r="D166" s="64" t="s">
        <v>23</v>
      </c>
    </row>
    <row r="167" spans="1:4" x14ac:dyDescent="0.25">
      <c r="A167" s="63" t="s">
        <v>574</v>
      </c>
      <c r="B167" s="63" t="s">
        <v>1230</v>
      </c>
      <c r="C167" s="57" t="s">
        <v>1232</v>
      </c>
      <c r="D167" s="64" t="s">
        <v>23</v>
      </c>
    </row>
    <row r="168" spans="1:4" x14ac:dyDescent="0.25">
      <c r="A168" s="63" t="s">
        <v>574</v>
      </c>
      <c r="B168" s="63" t="s">
        <v>1239</v>
      </c>
      <c r="C168" s="55" t="s">
        <v>1242</v>
      </c>
      <c r="D168" s="64" t="s">
        <v>23</v>
      </c>
    </row>
    <row r="169" spans="1:4" x14ac:dyDescent="0.25">
      <c r="A169" s="63" t="s">
        <v>574</v>
      </c>
      <c r="B169" s="63" t="s">
        <v>1244</v>
      </c>
      <c r="C169" s="55" t="s">
        <v>1247</v>
      </c>
      <c r="D169" s="64" t="s">
        <v>23</v>
      </c>
    </row>
    <row r="170" spans="1:4" x14ac:dyDescent="0.25">
      <c r="A170" s="63" t="s">
        <v>574</v>
      </c>
      <c r="B170" s="63" t="s">
        <v>1249</v>
      </c>
      <c r="C170" s="55" t="s">
        <v>1250</v>
      </c>
      <c r="D170" s="64" t="s">
        <v>23</v>
      </c>
    </row>
    <row r="171" spans="1:4" x14ac:dyDescent="0.25">
      <c r="A171" s="63" t="s">
        <v>574</v>
      </c>
      <c r="B171" s="63" t="s">
        <v>1251</v>
      </c>
      <c r="C171" s="55" t="s">
        <v>1254</v>
      </c>
      <c r="D171" s="64" t="s">
        <v>23</v>
      </c>
    </row>
    <row r="172" spans="1:4" x14ac:dyDescent="0.25">
      <c r="A172" s="63" t="s">
        <v>574</v>
      </c>
      <c r="B172" s="63" t="s">
        <v>1256</v>
      </c>
      <c r="C172" s="55" t="s">
        <v>1259</v>
      </c>
      <c r="D172" s="64" t="s">
        <v>23</v>
      </c>
    </row>
    <row r="173" spans="1:4" x14ac:dyDescent="0.25">
      <c r="A173" s="63" t="s">
        <v>574</v>
      </c>
      <c r="B173" s="63" t="s">
        <v>1264</v>
      </c>
      <c r="C173" s="55" t="s">
        <v>1267</v>
      </c>
      <c r="D173" s="64" t="s">
        <v>23</v>
      </c>
    </row>
    <row r="174" spans="1:4" x14ac:dyDescent="0.25">
      <c r="A174" s="63" t="s">
        <v>574</v>
      </c>
      <c r="B174" s="63" t="s">
        <v>1269</v>
      </c>
      <c r="C174" s="56" t="s">
        <v>1272</v>
      </c>
      <c r="D174" s="64" t="s">
        <v>23</v>
      </c>
    </row>
    <row r="175" spans="1:4" x14ac:dyDescent="0.25">
      <c r="A175" s="63" t="s">
        <v>574</v>
      </c>
      <c r="B175" s="63" t="s">
        <v>1273</v>
      </c>
      <c r="C175" s="55" t="s">
        <v>1276</v>
      </c>
      <c r="D175" s="64" t="s">
        <v>23</v>
      </c>
    </row>
    <row r="176" spans="1:4" x14ac:dyDescent="0.25">
      <c r="A176" s="63" t="s">
        <v>574</v>
      </c>
      <c r="B176" s="63" t="s">
        <v>1278</v>
      </c>
      <c r="C176" s="55" t="s">
        <v>1281</v>
      </c>
      <c r="D176" s="64" t="s">
        <v>23</v>
      </c>
    </row>
    <row r="177" spans="1:4" x14ac:dyDescent="0.25">
      <c r="A177" s="63" t="s">
        <v>574</v>
      </c>
      <c r="B177" s="63" t="s">
        <v>1285</v>
      </c>
      <c r="C177" s="55" t="s">
        <v>1288</v>
      </c>
      <c r="D177" s="64" t="s">
        <v>23</v>
      </c>
    </row>
    <row r="178" spans="1:4" x14ac:dyDescent="0.25">
      <c r="A178" s="63" t="s">
        <v>574</v>
      </c>
      <c r="B178" s="63" t="s">
        <v>1293</v>
      </c>
      <c r="C178" s="55" t="s">
        <v>1296</v>
      </c>
      <c r="D178" s="64" t="s">
        <v>23</v>
      </c>
    </row>
    <row r="179" spans="1:4" x14ac:dyDescent="0.25">
      <c r="A179" s="63" t="s">
        <v>574</v>
      </c>
      <c r="B179" s="63" t="s">
        <v>1299</v>
      </c>
      <c r="C179" s="55" t="s">
        <v>1300</v>
      </c>
      <c r="D179" s="64" t="s">
        <v>23</v>
      </c>
    </row>
    <row r="180" spans="1:4" x14ac:dyDescent="0.25">
      <c r="A180" s="63" t="s">
        <v>574</v>
      </c>
      <c r="B180" s="63" t="s">
        <v>1305</v>
      </c>
      <c r="C180" s="57" t="s">
        <v>1309</v>
      </c>
      <c r="D180" s="64" t="s">
        <v>23</v>
      </c>
    </row>
    <row r="181" spans="1:4" x14ac:dyDescent="0.25">
      <c r="A181" s="63" t="s">
        <v>574</v>
      </c>
      <c r="B181" s="63" t="s">
        <v>1314</v>
      </c>
      <c r="C181" s="55" t="s">
        <v>1317</v>
      </c>
      <c r="D181" s="64" t="s">
        <v>23</v>
      </c>
    </row>
    <row r="182" spans="1:4" x14ac:dyDescent="0.25">
      <c r="A182" s="63" t="s">
        <v>574</v>
      </c>
      <c r="B182" s="63" t="s">
        <v>1319</v>
      </c>
      <c r="C182" s="55" t="s">
        <v>1321</v>
      </c>
      <c r="D182" s="64" t="s">
        <v>23</v>
      </c>
    </row>
    <row r="183" spans="1:4" x14ac:dyDescent="0.25">
      <c r="A183" s="63" t="s">
        <v>574</v>
      </c>
      <c r="B183" s="63" t="s">
        <v>1323</v>
      </c>
      <c r="C183" s="55" t="s">
        <v>1326</v>
      </c>
      <c r="D183" s="64" t="s">
        <v>23</v>
      </c>
    </row>
    <row r="184" spans="1:4" x14ac:dyDescent="0.25">
      <c r="A184" s="63" t="s">
        <v>574</v>
      </c>
      <c r="B184" s="63" t="s">
        <v>1328</v>
      </c>
      <c r="C184" s="55" t="s">
        <v>1331</v>
      </c>
      <c r="D184" s="64" t="s">
        <v>23</v>
      </c>
    </row>
    <row r="185" spans="1:4" x14ac:dyDescent="0.25">
      <c r="A185" s="63" t="s">
        <v>574</v>
      </c>
      <c r="B185" s="63" t="s">
        <v>1334</v>
      </c>
      <c r="C185" s="55" t="s">
        <v>1336</v>
      </c>
      <c r="D185" s="64" t="s">
        <v>23</v>
      </c>
    </row>
    <row r="186" spans="1:4" x14ac:dyDescent="0.25">
      <c r="A186" s="63" t="s">
        <v>574</v>
      </c>
      <c r="B186" s="63" t="s">
        <v>1338</v>
      </c>
      <c r="C186" s="55" t="s">
        <v>1341</v>
      </c>
      <c r="D186" s="64" t="s">
        <v>23</v>
      </c>
    </row>
    <row r="187" spans="1:4" x14ac:dyDescent="0.25">
      <c r="A187" s="63" t="s">
        <v>574</v>
      </c>
      <c r="B187" s="63" t="s">
        <v>1342</v>
      </c>
      <c r="C187" s="55" t="s">
        <v>1344</v>
      </c>
      <c r="D187" s="64" t="s">
        <v>23</v>
      </c>
    </row>
    <row r="188" spans="1:4" x14ac:dyDescent="0.25">
      <c r="A188" s="63" t="s">
        <v>574</v>
      </c>
      <c r="B188" s="63" t="s">
        <v>1345</v>
      </c>
      <c r="C188" s="55" t="s">
        <v>1348</v>
      </c>
      <c r="D188" s="64" t="s">
        <v>23</v>
      </c>
    </row>
    <row r="189" spans="1:4" x14ac:dyDescent="0.25">
      <c r="A189" s="63" t="s">
        <v>574</v>
      </c>
      <c r="B189" s="63" t="s">
        <v>1353</v>
      </c>
      <c r="C189" s="55" t="s">
        <v>1356</v>
      </c>
      <c r="D189" s="64" t="s">
        <v>23</v>
      </c>
    </row>
    <row r="190" spans="1:4" x14ac:dyDescent="0.25">
      <c r="A190" s="63" t="s">
        <v>574</v>
      </c>
      <c r="B190" s="63" t="s">
        <v>1357</v>
      </c>
      <c r="C190" s="55" t="s">
        <v>1360</v>
      </c>
      <c r="D190" s="64" t="s">
        <v>23</v>
      </c>
    </row>
    <row r="191" spans="1:4" x14ac:dyDescent="0.25">
      <c r="A191" s="63" t="s">
        <v>574</v>
      </c>
      <c r="B191" s="63" t="s">
        <v>1361</v>
      </c>
      <c r="C191" s="55" t="s">
        <v>1364</v>
      </c>
      <c r="D191" s="64" t="s">
        <v>23</v>
      </c>
    </row>
    <row r="192" spans="1:4" x14ac:dyDescent="0.25">
      <c r="A192" s="63" t="s">
        <v>574</v>
      </c>
      <c r="B192" s="63" t="s">
        <v>1374</v>
      </c>
      <c r="C192" s="55" t="s">
        <v>1377</v>
      </c>
      <c r="D192" s="64" t="s">
        <v>23</v>
      </c>
    </row>
    <row r="193" spans="1:4" x14ac:dyDescent="0.25">
      <c r="A193" s="63" t="s">
        <v>574</v>
      </c>
      <c r="B193" s="63" t="s">
        <v>1380</v>
      </c>
      <c r="C193" s="55" t="s">
        <v>1382</v>
      </c>
      <c r="D193" s="64" t="s">
        <v>23</v>
      </c>
    </row>
    <row r="194" spans="1:4" x14ac:dyDescent="0.25">
      <c r="A194" s="63" t="s">
        <v>574</v>
      </c>
      <c r="B194" s="63" t="s">
        <v>1383</v>
      </c>
      <c r="C194" s="55" t="s">
        <v>1385</v>
      </c>
      <c r="D194" s="64" t="s">
        <v>23</v>
      </c>
    </row>
    <row r="195" spans="1:4" x14ac:dyDescent="0.25">
      <c r="A195" s="63" t="s">
        <v>574</v>
      </c>
      <c r="B195" s="63" t="s">
        <v>1395</v>
      </c>
      <c r="C195" s="55" t="s">
        <v>1398</v>
      </c>
      <c r="D195" s="64" t="s">
        <v>23</v>
      </c>
    </row>
    <row r="196" spans="1:4" x14ac:dyDescent="0.25">
      <c r="A196" s="63" t="s">
        <v>574</v>
      </c>
      <c r="B196" s="63" t="s">
        <v>1400</v>
      </c>
      <c r="C196" s="55" t="s">
        <v>1403</v>
      </c>
      <c r="D196" s="64" t="s">
        <v>23</v>
      </c>
    </row>
    <row r="197" spans="1:4" x14ac:dyDescent="0.25">
      <c r="A197" s="63" t="s">
        <v>574</v>
      </c>
      <c r="B197" s="63" t="s">
        <v>1410</v>
      </c>
      <c r="C197" s="55" t="s">
        <v>1413</v>
      </c>
      <c r="D197" s="64" t="s">
        <v>23</v>
      </c>
    </row>
    <row r="198" spans="1:4" x14ac:dyDescent="0.25">
      <c r="A198" s="63" t="s">
        <v>574</v>
      </c>
      <c r="B198" s="63" t="s">
        <v>1415</v>
      </c>
      <c r="C198" s="55" t="s">
        <v>1418</v>
      </c>
      <c r="D198" s="64" t="s">
        <v>23</v>
      </c>
    </row>
    <row r="199" spans="1:4" x14ac:dyDescent="0.25">
      <c r="A199" s="63" t="s">
        <v>574</v>
      </c>
      <c r="B199" s="63" t="s">
        <v>1422</v>
      </c>
      <c r="C199" s="55" t="s">
        <v>1425</v>
      </c>
      <c r="D199" s="64" t="s">
        <v>23</v>
      </c>
    </row>
    <row r="200" spans="1:4" x14ac:dyDescent="0.25">
      <c r="A200" s="63" t="s">
        <v>574</v>
      </c>
      <c r="B200" s="63" t="s">
        <v>1426</v>
      </c>
      <c r="C200" s="55" t="s">
        <v>1429</v>
      </c>
      <c r="D200" s="64" t="s">
        <v>23</v>
      </c>
    </row>
    <row r="201" spans="1:4" x14ac:dyDescent="0.25">
      <c r="A201" s="63" t="s">
        <v>574</v>
      </c>
      <c r="B201" s="63" t="s">
        <v>1432</v>
      </c>
      <c r="C201" s="57" t="s">
        <v>1436</v>
      </c>
      <c r="D201" s="64" t="s">
        <v>23</v>
      </c>
    </row>
    <row r="202" spans="1:4" x14ac:dyDescent="0.25">
      <c r="A202" s="63" t="s">
        <v>574</v>
      </c>
      <c r="B202" s="63" t="s">
        <v>1438</v>
      </c>
      <c r="C202" s="57" t="s">
        <v>1440</v>
      </c>
      <c r="D202" s="64" t="s">
        <v>23</v>
      </c>
    </row>
    <row r="203" spans="1:4" x14ac:dyDescent="0.25">
      <c r="A203" s="63" t="s">
        <v>574</v>
      </c>
      <c r="B203" s="63" t="s">
        <v>1451</v>
      </c>
      <c r="C203" s="56" t="s">
        <v>1454</v>
      </c>
      <c r="D203" s="64" t="s">
        <v>23</v>
      </c>
    </row>
    <row r="204" spans="1:4" x14ac:dyDescent="0.25">
      <c r="A204" s="63" t="s">
        <v>574</v>
      </c>
      <c r="B204" s="63" t="s">
        <v>1457</v>
      </c>
      <c r="C204" s="55" t="s">
        <v>1461</v>
      </c>
      <c r="D204" s="64" t="s">
        <v>23</v>
      </c>
    </row>
    <row r="205" spans="1:4" x14ac:dyDescent="0.25">
      <c r="A205" s="63" t="s">
        <v>574</v>
      </c>
      <c r="B205" s="63" t="s">
        <v>1462</v>
      </c>
      <c r="C205" s="55" t="s">
        <v>1465</v>
      </c>
      <c r="D205" s="64" t="s">
        <v>23</v>
      </c>
    </row>
    <row r="206" spans="1:4" x14ac:dyDescent="0.25">
      <c r="A206" s="63" t="s">
        <v>574</v>
      </c>
      <c r="B206" s="63" t="s">
        <v>1466</v>
      </c>
      <c r="C206" s="55" t="s">
        <v>1468</v>
      </c>
      <c r="D206" s="64" t="s">
        <v>23</v>
      </c>
    </row>
    <row r="207" spans="1:4" x14ac:dyDescent="0.25">
      <c r="A207" s="63" t="s">
        <v>574</v>
      </c>
      <c r="B207" s="63" t="s">
        <v>1473</v>
      </c>
      <c r="C207" s="56" t="s">
        <v>1476</v>
      </c>
      <c r="D207" s="64" t="s">
        <v>23</v>
      </c>
    </row>
    <row r="208" spans="1:4" x14ac:dyDescent="0.25">
      <c r="A208" s="63" t="s">
        <v>574</v>
      </c>
      <c r="B208" s="63" t="s">
        <v>1478</v>
      </c>
      <c r="C208" s="57" t="s">
        <v>1481</v>
      </c>
      <c r="D208" s="64" t="s">
        <v>23</v>
      </c>
    </row>
    <row r="209" spans="1:4" x14ac:dyDescent="0.25">
      <c r="A209" s="63" t="s">
        <v>574</v>
      </c>
      <c r="B209" s="63" t="s">
        <v>1488</v>
      </c>
      <c r="C209" s="55" t="s">
        <v>1491</v>
      </c>
      <c r="D209" s="64" t="s">
        <v>23</v>
      </c>
    </row>
    <row r="210" spans="1:4" x14ac:dyDescent="0.25">
      <c r="A210" s="63" t="s">
        <v>574</v>
      </c>
      <c r="B210" s="63" t="s">
        <v>1493</v>
      </c>
      <c r="C210" s="55" t="s">
        <v>1496</v>
      </c>
      <c r="D210" s="64" t="s">
        <v>23</v>
      </c>
    </row>
    <row r="211" spans="1:4" x14ac:dyDescent="0.25">
      <c r="A211" s="63" t="s">
        <v>574</v>
      </c>
      <c r="B211" s="63" t="s">
        <v>1497</v>
      </c>
      <c r="C211" s="55" t="s">
        <v>1499</v>
      </c>
      <c r="D211" s="64" t="s">
        <v>23</v>
      </c>
    </row>
    <row r="212" spans="1:4" x14ac:dyDescent="0.25">
      <c r="A212" s="63" t="s">
        <v>574</v>
      </c>
      <c r="B212" s="63" t="s">
        <v>1505</v>
      </c>
      <c r="C212" s="55" t="s">
        <v>1507</v>
      </c>
      <c r="D212" s="64" t="s">
        <v>23</v>
      </c>
    </row>
    <row r="213" spans="1:4" x14ac:dyDescent="0.25">
      <c r="A213" s="63" t="s">
        <v>574</v>
      </c>
      <c r="B213" s="63" t="s">
        <v>1509</v>
      </c>
      <c r="C213" s="55" t="s">
        <v>1511</v>
      </c>
      <c r="D213" s="64" t="s">
        <v>23</v>
      </c>
    </row>
    <row r="214" spans="1:4" x14ac:dyDescent="0.25">
      <c r="A214" s="63" t="s">
        <v>574</v>
      </c>
      <c r="B214" s="63" t="s">
        <v>1514</v>
      </c>
      <c r="C214" s="55" t="s">
        <v>1516</v>
      </c>
      <c r="D214" s="64" t="s">
        <v>23</v>
      </c>
    </row>
    <row r="215" spans="1:4" x14ac:dyDescent="0.25">
      <c r="A215" s="63" t="s">
        <v>574</v>
      </c>
      <c r="B215" s="63" t="s">
        <v>1520</v>
      </c>
      <c r="C215" s="55" t="s">
        <v>1523</v>
      </c>
      <c r="D215" s="64" t="s">
        <v>23</v>
      </c>
    </row>
    <row r="216" spans="1:4" x14ac:dyDescent="0.25">
      <c r="A216" s="63" t="s">
        <v>574</v>
      </c>
      <c r="B216" s="63" t="s">
        <v>1526</v>
      </c>
      <c r="C216" s="55" t="s">
        <v>1528</v>
      </c>
      <c r="D216" s="64" t="s">
        <v>23</v>
      </c>
    </row>
    <row r="217" spans="1:4" x14ac:dyDescent="0.25">
      <c r="A217" s="63" t="s">
        <v>574</v>
      </c>
      <c r="B217" s="63" t="s">
        <v>1539</v>
      </c>
      <c r="C217" s="55" t="s">
        <v>1542</v>
      </c>
      <c r="D217" s="64" t="s">
        <v>23</v>
      </c>
    </row>
    <row r="218" spans="1:4" x14ac:dyDescent="0.25">
      <c r="A218" s="63" t="s">
        <v>574</v>
      </c>
      <c r="B218" s="63" t="s">
        <v>1543</v>
      </c>
      <c r="C218" s="55" t="s">
        <v>1546</v>
      </c>
      <c r="D218" s="64" t="s">
        <v>23</v>
      </c>
    </row>
    <row r="219" spans="1:4" x14ac:dyDescent="0.25">
      <c r="A219" s="63" t="s">
        <v>574</v>
      </c>
      <c r="B219" s="63" t="s">
        <v>1548</v>
      </c>
      <c r="C219" s="55" t="s">
        <v>1551</v>
      </c>
      <c r="D219" s="64" t="s">
        <v>23</v>
      </c>
    </row>
    <row r="220" spans="1:4" x14ac:dyDescent="0.25">
      <c r="A220" s="63" t="s">
        <v>574</v>
      </c>
      <c r="B220" s="63" t="s">
        <v>1552</v>
      </c>
      <c r="C220" s="55" t="s">
        <v>1555</v>
      </c>
      <c r="D220" s="64" t="s">
        <v>23</v>
      </c>
    </row>
    <row r="221" spans="1:4" x14ac:dyDescent="0.25">
      <c r="A221" s="63" t="s">
        <v>574</v>
      </c>
      <c r="B221" s="63" t="s">
        <v>1559</v>
      </c>
      <c r="C221" s="55" t="s">
        <v>1563</v>
      </c>
      <c r="D221" s="64" t="s">
        <v>23</v>
      </c>
    </row>
    <row r="222" spans="1:4" x14ac:dyDescent="0.25">
      <c r="A222" s="63" t="s">
        <v>574</v>
      </c>
      <c r="B222" s="63" t="s">
        <v>1564</v>
      </c>
      <c r="C222" s="55" t="s">
        <v>1567</v>
      </c>
      <c r="D222" s="64" t="s">
        <v>23</v>
      </c>
    </row>
    <row r="223" spans="1:4" x14ac:dyDescent="0.25">
      <c r="A223" s="63" t="s">
        <v>574</v>
      </c>
      <c r="B223" s="63" t="s">
        <v>1572</v>
      </c>
      <c r="C223" s="55" t="s">
        <v>1574</v>
      </c>
      <c r="D223" s="64" t="s">
        <v>23</v>
      </c>
    </row>
    <row r="224" spans="1:4" x14ac:dyDescent="0.25">
      <c r="A224" s="63" t="s">
        <v>574</v>
      </c>
      <c r="B224" s="63" t="s">
        <v>1582</v>
      </c>
      <c r="C224" s="55" t="s">
        <v>1585</v>
      </c>
      <c r="D224" s="64" t="s">
        <v>23</v>
      </c>
    </row>
    <row r="225" spans="1:4" x14ac:dyDescent="0.25">
      <c r="A225" s="63" t="s">
        <v>574</v>
      </c>
      <c r="B225" s="63" t="s">
        <v>1602</v>
      </c>
      <c r="C225" s="55" t="s">
        <v>1606</v>
      </c>
      <c r="D225" s="64" t="s">
        <v>23</v>
      </c>
    </row>
    <row r="226" spans="1:4" x14ac:dyDescent="0.25">
      <c r="A226" s="63" t="s">
        <v>574</v>
      </c>
      <c r="B226" s="63" t="s">
        <v>1609</v>
      </c>
      <c r="C226" s="55" t="s">
        <v>1612</v>
      </c>
      <c r="D226" s="64" t="s">
        <v>23</v>
      </c>
    </row>
    <row r="227" spans="1:4" x14ac:dyDescent="0.25">
      <c r="A227" s="63" t="s">
        <v>574</v>
      </c>
      <c r="B227" s="63" t="s">
        <v>1628</v>
      </c>
      <c r="C227" s="55" t="s">
        <v>1631</v>
      </c>
      <c r="D227" s="64" t="s">
        <v>23</v>
      </c>
    </row>
    <row r="228" spans="1:4" x14ac:dyDescent="0.25">
      <c r="A228" s="63" t="s">
        <v>574</v>
      </c>
      <c r="B228" s="63" t="s">
        <v>1633</v>
      </c>
      <c r="C228" s="55" t="s">
        <v>1635</v>
      </c>
      <c r="D228" s="64" t="s">
        <v>23</v>
      </c>
    </row>
    <row r="229" spans="1:4" x14ac:dyDescent="0.25">
      <c r="A229" s="63" t="s">
        <v>574</v>
      </c>
      <c r="B229" s="63" t="s">
        <v>1638</v>
      </c>
      <c r="C229" s="55" t="s">
        <v>1641</v>
      </c>
      <c r="D229" s="64" t="s">
        <v>23</v>
      </c>
    </row>
    <row r="230" spans="1:4" x14ac:dyDescent="0.25">
      <c r="A230" s="63" t="s">
        <v>574</v>
      </c>
      <c r="B230" s="63" t="s">
        <v>1643</v>
      </c>
      <c r="C230" s="55" t="s">
        <v>1646</v>
      </c>
      <c r="D230" s="64" t="s">
        <v>23</v>
      </c>
    </row>
    <row r="231" spans="1:4" x14ac:dyDescent="0.25">
      <c r="A231" s="63" t="s">
        <v>574</v>
      </c>
      <c r="B231" s="63" t="s">
        <v>1647</v>
      </c>
      <c r="C231" s="55" t="s">
        <v>1651</v>
      </c>
      <c r="D231" s="64" t="s">
        <v>23</v>
      </c>
    </row>
    <row r="232" spans="1:4" x14ac:dyDescent="0.25">
      <c r="A232" s="63" t="s">
        <v>574</v>
      </c>
      <c r="B232" s="63" t="s">
        <v>1659</v>
      </c>
      <c r="C232" s="55" t="s">
        <v>1662</v>
      </c>
      <c r="D232" s="64" t="s">
        <v>23</v>
      </c>
    </row>
    <row r="233" spans="1:4" x14ac:dyDescent="0.25">
      <c r="A233" s="63" t="s">
        <v>574</v>
      </c>
      <c r="B233" s="63" t="s">
        <v>1664</v>
      </c>
      <c r="C233" s="55" t="s">
        <v>1666</v>
      </c>
      <c r="D233" s="64" t="s">
        <v>23</v>
      </c>
    </row>
    <row r="234" spans="1:4" x14ac:dyDescent="0.25">
      <c r="A234" s="63" t="s">
        <v>574</v>
      </c>
      <c r="B234" s="63" t="s">
        <v>1668</v>
      </c>
      <c r="C234" s="55" t="s">
        <v>1670</v>
      </c>
      <c r="D234" s="64" t="s">
        <v>23</v>
      </c>
    </row>
    <row r="235" spans="1:4" x14ac:dyDescent="0.25">
      <c r="A235" s="63" t="s">
        <v>574</v>
      </c>
      <c r="B235" s="63" t="s">
        <v>1673</v>
      </c>
      <c r="C235" s="55" t="s">
        <v>1676</v>
      </c>
      <c r="D235" s="64" t="s">
        <v>23</v>
      </c>
    </row>
    <row r="236" spans="1:4" x14ac:dyDescent="0.25">
      <c r="A236" s="63" t="s">
        <v>574</v>
      </c>
      <c r="B236" s="63" t="s">
        <v>1677</v>
      </c>
      <c r="C236" s="55" t="s">
        <v>1679</v>
      </c>
      <c r="D236" s="64" t="s">
        <v>23</v>
      </c>
    </row>
    <row r="237" spans="1:4" x14ac:dyDescent="0.25">
      <c r="A237" s="63" t="s">
        <v>574</v>
      </c>
      <c r="B237" s="63" t="s">
        <v>1689</v>
      </c>
      <c r="C237" s="55" t="s">
        <v>1691</v>
      </c>
      <c r="D237" s="64" t="s">
        <v>23</v>
      </c>
    </row>
    <row r="238" spans="1:4" x14ac:dyDescent="0.25">
      <c r="A238" s="63" t="s">
        <v>574</v>
      </c>
      <c r="B238" s="63" t="s">
        <v>1692</v>
      </c>
      <c r="C238" s="65" t="s">
        <v>1695</v>
      </c>
      <c r="D238" s="64" t="s">
        <v>23</v>
      </c>
    </row>
    <row r="239" spans="1:4" x14ac:dyDescent="0.25">
      <c r="A239" s="63" t="s">
        <v>574</v>
      </c>
      <c r="B239" s="63" t="s">
        <v>1699</v>
      </c>
      <c r="C239" s="55" t="s">
        <v>1701</v>
      </c>
      <c r="D239" s="64" t="s">
        <v>23</v>
      </c>
    </row>
    <row r="240" spans="1:4" x14ac:dyDescent="0.25">
      <c r="A240" s="63" t="s">
        <v>574</v>
      </c>
      <c r="B240" s="63" t="s">
        <v>1703</v>
      </c>
      <c r="C240" s="55" t="s">
        <v>1706</v>
      </c>
      <c r="D240" s="64" t="s">
        <v>23</v>
      </c>
    </row>
    <row r="241" spans="1:4" x14ac:dyDescent="0.25">
      <c r="A241" s="63" t="s">
        <v>574</v>
      </c>
      <c r="B241" s="63" t="s">
        <v>1713</v>
      </c>
      <c r="C241" s="55" t="s">
        <v>1714</v>
      </c>
      <c r="D241" s="64" t="s">
        <v>23</v>
      </c>
    </row>
    <row r="242" spans="1:4" x14ac:dyDescent="0.25">
      <c r="A242" s="63" t="s">
        <v>574</v>
      </c>
      <c r="B242" s="63" t="s">
        <v>1716</v>
      </c>
      <c r="C242" s="55" t="s">
        <v>1718</v>
      </c>
      <c r="D242" s="64" t="s">
        <v>23</v>
      </c>
    </row>
    <row r="243" spans="1:4" x14ac:dyDescent="0.25">
      <c r="A243" s="63" t="s">
        <v>574</v>
      </c>
      <c r="B243" s="63" t="s">
        <v>1720</v>
      </c>
      <c r="C243" s="55" t="s">
        <v>1723</v>
      </c>
      <c r="D243" s="64" t="s">
        <v>23</v>
      </c>
    </row>
    <row r="244" spans="1:4" x14ac:dyDescent="0.25">
      <c r="A244" s="63" t="s">
        <v>574</v>
      </c>
      <c r="B244" s="63" t="s">
        <v>1726</v>
      </c>
      <c r="C244" s="55" t="s">
        <v>1729</v>
      </c>
      <c r="D244" s="64" t="s">
        <v>23</v>
      </c>
    </row>
    <row r="245" spans="1:4" x14ac:dyDescent="0.25">
      <c r="A245" s="63" t="s">
        <v>574</v>
      </c>
      <c r="B245" s="63" t="s">
        <v>1745</v>
      </c>
      <c r="C245" s="55" t="s">
        <v>1747</v>
      </c>
      <c r="D245" s="64" t="s">
        <v>23</v>
      </c>
    </row>
    <row r="246" spans="1:4" x14ac:dyDescent="0.25">
      <c r="A246" s="63" t="s">
        <v>574</v>
      </c>
      <c r="B246" s="63" t="s">
        <v>1748</v>
      </c>
      <c r="C246" s="55" t="s">
        <v>1750</v>
      </c>
      <c r="D246" s="64" t="s">
        <v>23</v>
      </c>
    </row>
    <row r="247" spans="1:4" x14ac:dyDescent="0.25">
      <c r="A247" s="63" t="s">
        <v>574</v>
      </c>
      <c r="B247" s="63" t="s">
        <v>1751</v>
      </c>
      <c r="C247" s="55" t="s">
        <v>1753</v>
      </c>
      <c r="D247" s="64" t="s">
        <v>23</v>
      </c>
    </row>
    <row r="248" spans="1:4" x14ac:dyDescent="0.25">
      <c r="A248" s="63" t="s">
        <v>574</v>
      </c>
      <c r="B248" s="63" t="s">
        <v>1755</v>
      </c>
      <c r="C248" s="55" t="s">
        <v>1757</v>
      </c>
      <c r="D248" s="64" t="s">
        <v>23</v>
      </c>
    </row>
    <row r="249" spans="1:4" x14ac:dyDescent="0.25">
      <c r="A249" s="63" t="s">
        <v>574</v>
      </c>
      <c r="B249" s="63" t="s">
        <v>1761</v>
      </c>
      <c r="C249" s="55" t="s">
        <v>1764</v>
      </c>
      <c r="D249" s="64" t="s">
        <v>23</v>
      </c>
    </row>
    <row r="250" spans="1:4" x14ac:dyDescent="0.25">
      <c r="A250" s="63" t="s">
        <v>574</v>
      </c>
      <c r="B250" s="63" t="s">
        <v>1766</v>
      </c>
      <c r="C250" s="55" t="s">
        <v>1769</v>
      </c>
      <c r="D250" s="64" t="s">
        <v>23</v>
      </c>
    </row>
    <row r="251" spans="1:4" x14ac:dyDescent="0.25">
      <c r="A251" s="63" t="s">
        <v>574</v>
      </c>
      <c r="B251" s="63" t="s">
        <v>1775</v>
      </c>
      <c r="C251" s="55" t="s">
        <v>1778</v>
      </c>
      <c r="D251" s="64" t="s">
        <v>23</v>
      </c>
    </row>
    <row r="252" spans="1:4" x14ac:dyDescent="0.25">
      <c r="A252" s="63" t="s">
        <v>574</v>
      </c>
      <c r="B252" s="63" t="s">
        <v>1780</v>
      </c>
      <c r="C252" s="55" t="s">
        <v>1783</v>
      </c>
      <c r="D252" s="64" t="s">
        <v>23</v>
      </c>
    </row>
    <row r="253" spans="1:4" x14ac:dyDescent="0.25">
      <c r="A253" s="63" t="s">
        <v>574</v>
      </c>
      <c r="B253" s="63" t="s">
        <v>1792</v>
      </c>
      <c r="C253" s="55" t="s">
        <v>1794</v>
      </c>
      <c r="D253" s="64" t="s">
        <v>23</v>
      </c>
    </row>
    <row r="254" spans="1:4" x14ac:dyDescent="0.25">
      <c r="A254" s="63" t="s">
        <v>574</v>
      </c>
      <c r="B254" s="63" t="s">
        <v>1795</v>
      </c>
      <c r="C254" s="55" t="s">
        <v>1797</v>
      </c>
      <c r="D254" s="64" t="s">
        <v>23</v>
      </c>
    </row>
    <row r="255" spans="1:4" x14ac:dyDescent="0.25">
      <c r="A255" s="63" t="s">
        <v>574</v>
      </c>
      <c r="B255" s="63" t="s">
        <v>1798</v>
      </c>
      <c r="C255" s="55" t="s">
        <v>1801</v>
      </c>
      <c r="D255" s="64" t="s">
        <v>23</v>
      </c>
    </row>
    <row r="256" spans="1:4" x14ac:dyDescent="0.25">
      <c r="A256" s="63" t="s">
        <v>574</v>
      </c>
      <c r="B256" s="63" t="s">
        <v>1805</v>
      </c>
      <c r="C256" s="55" t="s">
        <v>1808</v>
      </c>
      <c r="D256" s="64" t="s">
        <v>23</v>
      </c>
    </row>
    <row r="257" spans="1:4" x14ac:dyDescent="0.25">
      <c r="A257" s="63" t="s">
        <v>574</v>
      </c>
      <c r="B257" s="63" t="s">
        <v>1809</v>
      </c>
      <c r="C257" s="55" t="s">
        <v>1812</v>
      </c>
      <c r="D257" s="64" t="s">
        <v>23</v>
      </c>
    </row>
    <row r="258" spans="1:4" x14ac:dyDescent="0.25">
      <c r="A258" s="63" t="s">
        <v>574</v>
      </c>
      <c r="B258" s="63" t="s">
        <v>1822</v>
      </c>
      <c r="C258" s="55" t="s">
        <v>1825</v>
      </c>
      <c r="D258" s="64" t="s">
        <v>23</v>
      </c>
    </row>
    <row r="259" spans="1:4" x14ac:dyDescent="0.25">
      <c r="A259" s="63" t="s">
        <v>574</v>
      </c>
      <c r="B259" s="63" t="s">
        <v>1840</v>
      </c>
      <c r="C259" s="55" t="s">
        <v>1843</v>
      </c>
      <c r="D259" s="64" t="s">
        <v>23</v>
      </c>
    </row>
    <row r="260" spans="1:4" x14ac:dyDescent="0.25">
      <c r="A260" s="63" t="s">
        <v>574</v>
      </c>
      <c r="B260" s="63" t="s">
        <v>1846</v>
      </c>
      <c r="C260" s="55" t="s">
        <v>1848</v>
      </c>
      <c r="D260" s="64" t="s">
        <v>23</v>
      </c>
    </row>
    <row r="261" spans="1:4" x14ac:dyDescent="0.25">
      <c r="A261" s="63" t="s">
        <v>574</v>
      </c>
      <c r="B261" s="63" t="s">
        <v>1850</v>
      </c>
      <c r="C261" s="55" t="s">
        <v>1852</v>
      </c>
      <c r="D261" s="64" t="s">
        <v>23</v>
      </c>
    </row>
    <row r="262" spans="1:4" x14ac:dyDescent="0.25">
      <c r="A262" s="63" t="s">
        <v>574</v>
      </c>
      <c r="B262" s="63" t="s">
        <v>1854</v>
      </c>
      <c r="C262" s="55" t="s">
        <v>1857</v>
      </c>
      <c r="D262" s="64" t="s">
        <v>23</v>
      </c>
    </row>
    <row r="263" spans="1:4" x14ac:dyDescent="0.25">
      <c r="A263" s="63" t="s">
        <v>574</v>
      </c>
      <c r="B263" s="63" t="s">
        <v>1868</v>
      </c>
      <c r="C263" s="57" t="s">
        <v>1870</v>
      </c>
      <c r="D263" s="64" t="s">
        <v>23</v>
      </c>
    </row>
    <row r="264" spans="1:4" x14ac:dyDescent="0.25">
      <c r="A264" s="63" t="s">
        <v>574</v>
      </c>
      <c r="B264" s="63" t="s">
        <v>1872</v>
      </c>
      <c r="C264" s="55" t="s">
        <v>1875</v>
      </c>
      <c r="D264" s="64" t="s">
        <v>23</v>
      </c>
    </row>
    <row r="265" spans="1:4" x14ac:dyDescent="0.25">
      <c r="A265" s="63" t="s">
        <v>574</v>
      </c>
      <c r="B265" s="63" t="s">
        <v>1877</v>
      </c>
      <c r="C265" s="55" t="s">
        <v>1879</v>
      </c>
      <c r="D265" s="64" t="s">
        <v>23</v>
      </c>
    </row>
    <row r="266" spans="1:4" x14ac:dyDescent="0.25">
      <c r="A266" s="63" t="s">
        <v>574</v>
      </c>
      <c r="B266" s="63" t="s">
        <v>1881</v>
      </c>
      <c r="C266" s="55" t="s">
        <v>1884</v>
      </c>
      <c r="D266" s="64" t="s">
        <v>23</v>
      </c>
    </row>
    <row r="267" spans="1:4" x14ac:dyDescent="0.25">
      <c r="A267" s="63" t="s">
        <v>574</v>
      </c>
      <c r="B267" s="63" t="s">
        <v>1891</v>
      </c>
      <c r="C267" s="55" t="s">
        <v>1893</v>
      </c>
      <c r="D267" s="64" t="s">
        <v>23</v>
      </c>
    </row>
    <row r="268" spans="1:4" x14ac:dyDescent="0.25">
      <c r="A268" s="63" t="s">
        <v>574</v>
      </c>
      <c r="B268" s="63" t="s">
        <v>1895</v>
      </c>
      <c r="C268" s="55" t="s">
        <v>1897</v>
      </c>
      <c r="D268" s="64" t="s">
        <v>23</v>
      </c>
    </row>
    <row r="269" spans="1:4" x14ac:dyDescent="0.25">
      <c r="A269" s="63" t="s">
        <v>574</v>
      </c>
      <c r="B269" s="63" t="s">
        <v>1903</v>
      </c>
      <c r="C269" s="55" t="s">
        <v>1905</v>
      </c>
      <c r="D269" s="64" t="s">
        <v>23</v>
      </c>
    </row>
    <row r="270" spans="1:4" x14ac:dyDescent="0.25">
      <c r="A270" s="63" t="s">
        <v>574</v>
      </c>
      <c r="B270" s="63" t="s">
        <v>1908</v>
      </c>
      <c r="C270" s="55" t="s">
        <v>1911</v>
      </c>
      <c r="D270" s="64" t="s">
        <v>23</v>
      </c>
    </row>
    <row r="271" spans="1:4" x14ac:dyDescent="0.25">
      <c r="A271" s="63" t="s">
        <v>574</v>
      </c>
      <c r="B271" s="63" t="s">
        <v>1913</v>
      </c>
      <c r="C271" s="57" t="s">
        <v>1916</v>
      </c>
      <c r="D271" s="64" t="s">
        <v>23</v>
      </c>
    </row>
    <row r="272" spans="1:4" x14ac:dyDescent="0.25">
      <c r="A272" s="63" t="s">
        <v>574</v>
      </c>
      <c r="B272" s="63" t="s">
        <v>1919</v>
      </c>
      <c r="C272" s="55" t="s">
        <v>1921</v>
      </c>
      <c r="D272" s="64" t="s">
        <v>23</v>
      </c>
    </row>
    <row r="273" spans="1:4" x14ac:dyDescent="0.25">
      <c r="A273" s="63" t="s">
        <v>574</v>
      </c>
      <c r="B273" s="63" t="s">
        <v>1928</v>
      </c>
      <c r="C273" s="55" t="s">
        <v>1931</v>
      </c>
      <c r="D273" s="64" t="s">
        <v>23</v>
      </c>
    </row>
    <row r="274" spans="1:4" x14ac:dyDescent="0.25">
      <c r="A274" s="63" t="s">
        <v>563</v>
      </c>
      <c r="B274" s="63" t="s">
        <v>263</v>
      </c>
      <c r="C274" s="56" t="s">
        <v>264</v>
      </c>
      <c r="D274" s="64" t="s">
        <v>23</v>
      </c>
    </row>
    <row r="275" spans="1:4" x14ac:dyDescent="0.25">
      <c r="A275" s="63" t="s">
        <v>563</v>
      </c>
      <c r="B275" s="63" t="s">
        <v>317</v>
      </c>
      <c r="C275" s="55" t="s">
        <v>318</v>
      </c>
      <c r="D275" s="64" t="s">
        <v>23</v>
      </c>
    </row>
    <row r="276" spans="1:4" x14ac:dyDescent="0.25">
      <c r="A276" s="63" t="s">
        <v>563</v>
      </c>
      <c r="B276" s="63" t="s">
        <v>326</v>
      </c>
      <c r="C276" s="55" t="s">
        <v>327</v>
      </c>
      <c r="D276" s="64" t="s">
        <v>23</v>
      </c>
    </row>
    <row r="277" spans="1:4" x14ac:dyDescent="0.25">
      <c r="A277" s="63" t="s">
        <v>563</v>
      </c>
      <c r="B277" s="63" t="s">
        <v>365</v>
      </c>
      <c r="C277" s="57" t="s">
        <v>366</v>
      </c>
      <c r="D277" s="64" t="s">
        <v>23</v>
      </c>
    </row>
    <row r="278" spans="1:4" x14ac:dyDescent="0.25">
      <c r="A278" s="63" t="s">
        <v>563</v>
      </c>
      <c r="B278" s="63" t="s">
        <v>432</v>
      </c>
      <c r="C278" s="57" t="s">
        <v>433</v>
      </c>
      <c r="D278" s="64" t="s">
        <v>23</v>
      </c>
    </row>
    <row r="279" spans="1:4" x14ac:dyDescent="0.25">
      <c r="A279" s="63" t="s">
        <v>563</v>
      </c>
      <c r="B279" s="63" t="s">
        <v>420</v>
      </c>
      <c r="C279" s="55" t="s">
        <v>421</v>
      </c>
      <c r="D279" s="64" t="s">
        <v>23</v>
      </c>
    </row>
    <row r="280" spans="1:4" x14ac:dyDescent="0.25">
      <c r="A280" s="63" t="s">
        <v>563</v>
      </c>
      <c r="B280" s="63" t="s">
        <v>495</v>
      </c>
      <c r="C280" s="57" t="s">
        <v>496</v>
      </c>
      <c r="D280" s="64" t="s">
        <v>23</v>
      </c>
    </row>
    <row r="281" spans="1:4" x14ac:dyDescent="0.25">
      <c r="A281" s="63" t="s">
        <v>563</v>
      </c>
      <c r="B281" s="63" t="s">
        <v>338</v>
      </c>
      <c r="C281" s="55" t="s">
        <v>339</v>
      </c>
      <c r="D281" s="64" t="s">
        <v>23</v>
      </c>
    </row>
    <row r="282" spans="1:4" x14ac:dyDescent="0.25">
      <c r="A282" s="63" t="s">
        <v>563</v>
      </c>
      <c r="B282" s="63" t="s">
        <v>411</v>
      </c>
      <c r="C282" s="56" t="s">
        <v>412</v>
      </c>
      <c r="D282" s="64" t="s">
        <v>23</v>
      </c>
    </row>
    <row r="283" spans="1:4" x14ac:dyDescent="0.25">
      <c r="A283" s="63" t="s">
        <v>563</v>
      </c>
      <c r="B283" s="63" t="s">
        <v>305</v>
      </c>
      <c r="C283" s="55" t="s">
        <v>306</v>
      </c>
      <c r="D283" s="64" t="s">
        <v>23</v>
      </c>
    </row>
    <row r="284" spans="1:4" x14ac:dyDescent="0.25">
      <c r="A284" s="63" t="s">
        <v>563</v>
      </c>
      <c r="B284" s="63" t="s">
        <v>356</v>
      </c>
      <c r="C284" s="57" t="s">
        <v>357</v>
      </c>
      <c r="D284" s="64" t="s">
        <v>23</v>
      </c>
    </row>
    <row r="285" spans="1:4" x14ac:dyDescent="0.25">
      <c r="A285" s="63" t="s">
        <v>563</v>
      </c>
      <c r="B285" s="63" t="s">
        <v>344</v>
      </c>
      <c r="C285" s="55" t="s">
        <v>345</v>
      </c>
      <c r="D285" s="64" t="s">
        <v>23</v>
      </c>
    </row>
    <row r="286" spans="1:4" x14ac:dyDescent="0.25">
      <c r="A286" s="63" t="s">
        <v>563</v>
      </c>
      <c r="B286" s="63" t="s">
        <v>438</v>
      </c>
      <c r="C286" s="55" t="s">
        <v>439</v>
      </c>
      <c r="D286" s="64" t="s">
        <v>23</v>
      </c>
    </row>
    <row r="287" spans="1:4" x14ac:dyDescent="0.25">
      <c r="A287" s="63" t="s">
        <v>563</v>
      </c>
      <c r="B287" s="63" t="s">
        <v>441</v>
      </c>
      <c r="C287" s="55" t="s">
        <v>442</v>
      </c>
      <c r="D287" s="64" t="s">
        <v>23</v>
      </c>
    </row>
    <row r="288" spans="1:4" x14ac:dyDescent="0.25">
      <c r="A288" s="63" t="s">
        <v>563</v>
      </c>
      <c r="B288" s="63" t="s">
        <v>353</v>
      </c>
      <c r="C288" s="55" t="s">
        <v>354</v>
      </c>
      <c r="D288" s="64" t="s">
        <v>23</v>
      </c>
    </row>
    <row r="289" spans="1:4" x14ac:dyDescent="0.25">
      <c r="A289" s="63" t="s">
        <v>563</v>
      </c>
      <c r="B289" s="63" t="s">
        <v>492</v>
      </c>
      <c r="C289" s="55" t="s">
        <v>493</v>
      </c>
      <c r="D289" s="64" t="s">
        <v>23</v>
      </c>
    </row>
    <row r="290" spans="1:4" x14ac:dyDescent="0.25">
      <c r="A290" s="63" t="s">
        <v>563</v>
      </c>
      <c r="B290" s="63" t="s">
        <v>486</v>
      </c>
      <c r="C290" s="55" t="s">
        <v>487</v>
      </c>
      <c r="D290" s="64" t="s">
        <v>23</v>
      </c>
    </row>
    <row r="291" spans="1:4" x14ac:dyDescent="0.25">
      <c r="A291" s="63" t="s">
        <v>563</v>
      </c>
      <c r="B291" s="63" t="s">
        <v>368</v>
      </c>
      <c r="C291" s="55" t="s">
        <v>369</v>
      </c>
      <c r="D291" s="64" t="s">
        <v>23</v>
      </c>
    </row>
    <row r="292" spans="1:4" x14ac:dyDescent="0.25">
      <c r="A292" s="63" t="s">
        <v>563</v>
      </c>
      <c r="B292" s="63" t="s">
        <v>435</v>
      </c>
      <c r="C292" s="55" t="s">
        <v>1503</v>
      </c>
      <c r="D292" s="64" t="s">
        <v>23</v>
      </c>
    </row>
    <row r="293" spans="1:4" x14ac:dyDescent="0.25">
      <c r="A293" s="63" t="s">
        <v>563</v>
      </c>
      <c r="B293" s="63" t="s">
        <v>501</v>
      </c>
      <c r="C293" s="55" t="s">
        <v>502</v>
      </c>
      <c r="D293" s="64" t="s">
        <v>23</v>
      </c>
    </row>
    <row r="294" spans="1:4" x14ac:dyDescent="0.25">
      <c r="A294" s="63" t="s">
        <v>563</v>
      </c>
      <c r="B294" s="63" t="s">
        <v>377</v>
      </c>
      <c r="C294" s="55" t="s">
        <v>378</v>
      </c>
      <c r="D294" s="64" t="s">
        <v>23</v>
      </c>
    </row>
    <row r="295" spans="1:4" x14ac:dyDescent="0.25">
      <c r="A295" s="63" t="s">
        <v>563</v>
      </c>
      <c r="B295" s="63" t="s">
        <v>269</v>
      </c>
      <c r="C295" s="55" t="s">
        <v>270</v>
      </c>
      <c r="D295" s="64" t="s">
        <v>23</v>
      </c>
    </row>
    <row r="296" spans="1:4" x14ac:dyDescent="0.25">
      <c r="A296" s="63" t="s">
        <v>563</v>
      </c>
      <c r="B296" s="63" t="s">
        <v>380</v>
      </c>
      <c r="C296" s="55" t="s">
        <v>381</v>
      </c>
      <c r="D296" s="64" t="s">
        <v>23</v>
      </c>
    </row>
    <row r="297" spans="1:4" x14ac:dyDescent="0.25">
      <c r="A297" s="63" t="s">
        <v>563</v>
      </c>
      <c r="B297" s="63" t="s">
        <v>408</v>
      </c>
      <c r="C297" s="55" t="s">
        <v>409</v>
      </c>
      <c r="D297" s="64" t="s">
        <v>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/>
  </sheetViews>
  <sheetFormatPr defaultRowHeight="15" x14ac:dyDescent="0.25"/>
  <cols>
    <col min="1" max="1" width="30.140625" customWidth="1"/>
    <col min="2" max="2" width="28.7109375" customWidth="1"/>
    <col min="3" max="3" width="12.5703125" customWidth="1"/>
    <col min="4" max="4" width="14.28515625" customWidth="1"/>
  </cols>
  <sheetData>
    <row r="1" spans="1:17" x14ac:dyDescent="0.25">
      <c r="A1" t="s">
        <v>235</v>
      </c>
      <c r="B1" s="17">
        <v>12</v>
      </c>
      <c r="C1" s="18"/>
      <c r="D1" s="18"/>
      <c r="E1" s="18" t="s">
        <v>236</v>
      </c>
      <c r="F1">
        <f>SUM(F3:F88)</f>
        <v>16</v>
      </c>
      <c r="G1">
        <f t="shared" ref="G1:Q1" si="0">SUM(G3:G88)</f>
        <v>12</v>
      </c>
      <c r="H1">
        <f t="shared" si="0"/>
        <v>11</v>
      </c>
      <c r="I1">
        <f t="shared" si="0"/>
        <v>17</v>
      </c>
      <c r="J1">
        <f t="shared" si="0"/>
        <v>18</v>
      </c>
      <c r="K1">
        <f t="shared" si="0"/>
        <v>15</v>
      </c>
      <c r="L1">
        <f t="shared" si="0"/>
        <v>25</v>
      </c>
      <c r="M1">
        <f t="shared" si="0"/>
        <v>32</v>
      </c>
      <c r="N1">
        <f t="shared" si="0"/>
        <v>20</v>
      </c>
      <c r="O1">
        <f t="shared" si="0"/>
        <v>25</v>
      </c>
      <c r="P1">
        <f t="shared" si="0"/>
        <v>19</v>
      </c>
      <c r="Q1">
        <f t="shared" si="0"/>
        <v>31</v>
      </c>
    </row>
    <row r="2" spans="1:17" x14ac:dyDescent="0.25">
      <c r="A2" s="19" t="s">
        <v>237</v>
      </c>
      <c r="B2" s="19" t="s">
        <v>238</v>
      </c>
      <c r="C2" s="20" t="s">
        <v>239</v>
      </c>
      <c r="D2" s="20" t="s">
        <v>240</v>
      </c>
      <c r="E2" s="20" t="s">
        <v>241</v>
      </c>
      <c r="F2" s="19" t="s">
        <v>242</v>
      </c>
      <c r="G2" s="19" t="s">
        <v>243</v>
      </c>
      <c r="H2" s="19" t="s">
        <v>244</v>
      </c>
      <c r="I2" s="19" t="s">
        <v>245</v>
      </c>
      <c r="J2" s="19" t="s">
        <v>246</v>
      </c>
      <c r="K2" s="19" t="s">
        <v>247</v>
      </c>
      <c r="L2" s="19" t="s">
        <v>248</v>
      </c>
      <c r="M2" s="19" t="s">
        <v>249</v>
      </c>
      <c r="N2" s="19" t="s">
        <v>250</v>
      </c>
      <c r="O2" s="19" t="s">
        <v>251</v>
      </c>
      <c r="P2" s="19" t="s">
        <v>252</v>
      </c>
      <c r="Q2" s="19" t="s">
        <v>253</v>
      </c>
    </row>
    <row r="3" spans="1:17" x14ac:dyDescent="0.25">
      <c r="A3" t="s">
        <v>254</v>
      </c>
      <c r="B3" s="17" t="s">
        <v>255</v>
      </c>
      <c r="C3" s="18" t="str">
        <f t="shared" ref="C3:C46" si="1">UPPER(CONCATENATE(LEFT(B3,4),MID(B3,FIND(" ",B3)+1,4)))</f>
        <v>RUPIPERU</v>
      </c>
      <c r="D3" s="18" t="s">
        <v>256</v>
      </c>
      <c r="E3" s="21">
        <f>SUM(F3:Q3)/$B$1</f>
        <v>0.41666666666666669</v>
      </c>
      <c r="F3">
        <v>0</v>
      </c>
      <c r="G3">
        <v>0</v>
      </c>
      <c r="H3">
        <v>1</v>
      </c>
      <c r="I3">
        <v>1</v>
      </c>
      <c r="J3">
        <v>0</v>
      </c>
      <c r="K3">
        <v>1</v>
      </c>
      <c r="L3">
        <v>0</v>
      </c>
      <c r="M3">
        <v>1</v>
      </c>
      <c r="N3">
        <v>0</v>
      </c>
      <c r="O3">
        <v>1</v>
      </c>
      <c r="P3">
        <v>0</v>
      </c>
      <c r="Q3">
        <v>0</v>
      </c>
    </row>
    <row r="4" spans="1:17" x14ac:dyDescent="0.25">
      <c r="A4" t="s">
        <v>257</v>
      </c>
      <c r="B4" s="17" t="s">
        <v>258</v>
      </c>
      <c r="C4" s="18" t="str">
        <f t="shared" si="1"/>
        <v>COERFLAV</v>
      </c>
      <c r="D4" s="18" t="s">
        <v>259</v>
      </c>
      <c r="E4" s="21">
        <f t="shared" ref="E4:E67" si="2">SUM(F4:Q4)/$B$1</f>
        <v>0.58333333333333337</v>
      </c>
      <c r="F4">
        <v>0</v>
      </c>
      <c r="G4">
        <v>0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0</v>
      </c>
      <c r="P4">
        <v>1</v>
      </c>
      <c r="Q4">
        <v>1</v>
      </c>
    </row>
    <row r="5" spans="1:17" x14ac:dyDescent="0.25">
      <c r="A5" t="s">
        <v>260</v>
      </c>
      <c r="B5" s="17" t="s">
        <v>261</v>
      </c>
      <c r="C5" s="18" t="str">
        <f t="shared" si="1"/>
        <v>TANGGYRO</v>
      </c>
      <c r="D5" s="18" t="s">
        <v>262</v>
      </c>
      <c r="E5" s="21">
        <f t="shared" si="2"/>
        <v>0.16666666666666666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1</v>
      </c>
      <c r="Q5">
        <v>0</v>
      </c>
    </row>
    <row r="6" spans="1:17" x14ac:dyDescent="0.25">
      <c r="A6" t="s">
        <v>263</v>
      </c>
      <c r="B6" s="17" t="s">
        <v>264</v>
      </c>
      <c r="C6" s="18" t="str">
        <f t="shared" si="1"/>
        <v>ACCIBICO</v>
      </c>
      <c r="D6" s="18" t="s">
        <v>265</v>
      </c>
      <c r="E6" s="21">
        <f t="shared" si="2"/>
        <v>0.16666666666666666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1</v>
      </c>
    </row>
    <row r="7" spans="1:17" x14ac:dyDescent="0.25">
      <c r="A7" t="s">
        <v>266</v>
      </c>
      <c r="B7" s="17" t="s">
        <v>267</v>
      </c>
      <c r="C7" s="18" t="str">
        <f t="shared" si="1"/>
        <v>CERCSERV</v>
      </c>
      <c r="D7" s="18" t="s">
        <v>268</v>
      </c>
      <c r="E7" s="21">
        <f t="shared" si="2"/>
        <v>0.33333333333333331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0</v>
      </c>
      <c r="P7">
        <v>1</v>
      </c>
      <c r="Q7">
        <v>1</v>
      </c>
    </row>
    <row r="8" spans="1:17" x14ac:dyDescent="0.25">
      <c r="A8" t="s">
        <v>269</v>
      </c>
      <c r="B8" s="17" t="s">
        <v>270</v>
      </c>
      <c r="C8" s="18" t="str">
        <f t="shared" si="1"/>
        <v>SPORLUCT</v>
      </c>
      <c r="D8" s="18" t="s">
        <v>271</v>
      </c>
      <c r="E8" s="21">
        <f t="shared" si="2"/>
        <v>0.16666666666666666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0</v>
      </c>
    </row>
    <row r="9" spans="1:17" x14ac:dyDescent="0.25">
      <c r="A9" t="s">
        <v>272</v>
      </c>
      <c r="B9" s="17" t="s">
        <v>273</v>
      </c>
      <c r="C9" s="18" t="str">
        <f t="shared" si="1"/>
        <v>PHEUAURE</v>
      </c>
      <c r="D9" s="18" t="s">
        <v>274</v>
      </c>
      <c r="E9" s="21">
        <f t="shared" si="2"/>
        <v>8.3333333333333329E-2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</row>
    <row r="10" spans="1:17" x14ac:dyDescent="0.25">
      <c r="A10" t="s">
        <v>275</v>
      </c>
      <c r="B10" s="17" t="s">
        <v>276</v>
      </c>
      <c r="C10" s="18" t="str">
        <f t="shared" si="1"/>
        <v>DACNCAYA</v>
      </c>
      <c r="D10" s="18" t="s">
        <v>277</v>
      </c>
      <c r="E10" s="21">
        <f t="shared" si="2"/>
        <v>0.25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1</v>
      </c>
    </row>
    <row r="11" spans="1:17" x14ac:dyDescent="0.25">
      <c r="A11" t="s">
        <v>278</v>
      </c>
      <c r="B11" s="17" t="s">
        <v>279</v>
      </c>
      <c r="C11" s="18" t="str">
        <f t="shared" si="1"/>
        <v>PYGOCYAN</v>
      </c>
      <c r="D11" s="18" t="s">
        <v>280</v>
      </c>
      <c r="E11" s="21">
        <f t="shared" si="2"/>
        <v>0.16666666666666666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</row>
    <row r="12" spans="1:17" x14ac:dyDescent="0.25">
      <c r="A12" t="s">
        <v>281</v>
      </c>
      <c r="B12" s="17" t="s">
        <v>282</v>
      </c>
      <c r="C12" s="18" t="str">
        <f t="shared" si="1"/>
        <v>TROGCURU</v>
      </c>
      <c r="D12" s="18" t="s">
        <v>283</v>
      </c>
      <c r="E12" s="21">
        <f t="shared" si="2"/>
        <v>0.33333333333333331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1</v>
      </c>
    </row>
    <row r="13" spans="1:17" x14ac:dyDescent="0.25">
      <c r="A13" t="s">
        <v>284</v>
      </c>
      <c r="B13" s="17" t="s">
        <v>285</v>
      </c>
      <c r="C13" s="18" t="str">
        <f t="shared" si="1"/>
        <v>THRAEPIS</v>
      </c>
      <c r="D13" s="18" t="s">
        <v>286</v>
      </c>
      <c r="E13" s="21">
        <f t="shared" si="2"/>
        <v>0.16666666666666666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17" x14ac:dyDescent="0.25">
      <c r="A14" t="s">
        <v>287</v>
      </c>
      <c r="B14" s="17" t="s">
        <v>288</v>
      </c>
      <c r="C14" s="18" t="str">
        <f t="shared" si="1"/>
        <v>PIONMENS</v>
      </c>
      <c r="D14" s="18" t="s">
        <v>289</v>
      </c>
      <c r="E14" s="21">
        <f t="shared" si="2"/>
        <v>0.25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1</v>
      </c>
      <c r="Q14">
        <v>0</v>
      </c>
    </row>
    <row r="15" spans="1:17" x14ac:dyDescent="0.25">
      <c r="A15" t="s">
        <v>290</v>
      </c>
      <c r="B15" s="17" t="s">
        <v>291</v>
      </c>
      <c r="C15" s="18" t="str">
        <f t="shared" si="1"/>
        <v>CHLOCYAN</v>
      </c>
      <c r="D15" s="18" t="s">
        <v>292</v>
      </c>
      <c r="E15" s="21">
        <f t="shared" si="2"/>
        <v>8.3333333333333329E-2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</row>
    <row r="16" spans="1:17" x14ac:dyDescent="0.25">
      <c r="A16" t="s">
        <v>293</v>
      </c>
      <c r="B16" s="17" t="s">
        <v>294</v>
      </c>
      <c r="C16" s="18" t="str">
        <f t="shared" si="1"/>
        <v>TANGCYAN</v>
      </c>
      <c r="D16" s="18" t="s">
        <v>295</v>
      </c>
      <c r="E16" s="21">
        <f t="shared" si="2"/>
        <v>0.33333333333333331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0</v>
      </c>
      <c r="Q16">
        <v>1</v>
      </c>
    </row>
    <row r="17" spans="1:17" x14ac:dyDescent="0.25">
      <c r="A17" t="s">
        <v>296</v>
      </c>
      <c r="B17" s="17" t="s">
        <v>297</v>
      </c>
      <c r="C17" s="18" t="str">
        <f t="shared" si="1"/>
        <v>GALBCYAN</v>
      </c>
      <c r="D17" s="18" t="s">
        <v>298</v>
      </c>
      <c r="E17" s="21">
        <f t="shared" si="2"/>
        <v>0.41666666666666669</v>
      </c>
      <c r="F17">
        <v>0</v>
      </c>
      <c r="G17">
        <v>0</v>
      </c>
      <c r="H17">
        <v>0</v>
      </c>
      <c r="I17">
        <v>1</v>
      </c>
      <c r="J17">
        <v>0</v>
      </c>
      <c r="K17">
        <v>1</v>
      </c>
      <c r="L17">
        <v>1</v>
      </c>
      <c r="M17">
        <v>0</v>
      </c>
      <c r="N17">
        <v>0</v>
      </c>
      <c r="O17">
        <v>1</v>
      </c>
      <c r="P17">
        <v>0</v>
      </c>
      <c r="Q17">
        <v>1</v>
      </c>
    </row>
    <row r="18" spans="1:17" x14ac:dyDescent="0.25">
      <c r="A18" t="s">
        <v>299</v>
      </c>
      <c r="B18" s="17" t="s">
        <v>300</v>
      </c>
      <c r="C18" s="18" t="str">
        <f t="shared" si="1"/>
        <v>EUPHMESO</v>
      </c>
      <c r="D18" s="18" t="s">
        <v>301</v>
      </c>
      <c r="E18" s="21">
        <f t="shared" si="2"/>
        <v>8.3333333333333329E-2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302</v>
      </c>
      <c r="B19" s="17" t="s">
        <v>303</v>
      </c>
      <c r="C19" s="18" t="str">
        <f t="shared" si="1"/>
        <v>SALTMAXI</v>
      </c>
      <c r="D19" s="18" t="s">
        <v>304</v>
      </c>
      <c r="E19" s="21">
        <f t="shared" si="2"/>
        <v>0.16666666666666666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</row>
    <row r="20" spans="1:17" x14ac:dyDescent="0.25">
      <c r="A20" t="s">
        <v>305</v>
      </c>
      <c r="B20" s="17" t="s">
        <v>306</v>
      </c>
      <c r="C20" s="18" t="str">
        <f t="shared" si="1"/>
        <v>LEPICOER</v>
      </c>
      <c r="D20" s="18" t="s">
        <v>307</v>
      </c>
      <c r="E20" s="21">
        <f t="shared" si="2"/>
        <v>8.3333333333333329E-2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</row>
    <row r="21" spans="1:17" x14ac:dyDescent="0.25">
      <c r="A21" t="s">
        <v>308</v>
      </c>
      <c r="B21" s="17" t="s">
        <v>309</v>
      </c>
      <c r="C21" s="18" t="str">
        <f t="shared" si="1"/>
        <v>RAMPVITE</v>
      </c>
      <c r="D21" s="18" t="s">
        <v>310</v>
      </c>
      <c r="E21" s="21">
        <f t="shared" si="2"/>
        <v>0.16666666666666666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</v>
      </c>
      <c r="Q21">
        <v>0</v>
      </c>
    </row>
    <row r="22" spans="1:17" x14ac:dyDescent="0.25">
      <c r="A22" t="s">
        <v>311</v>
      </c>
      <c r="B22" s="17" t="s">
        <v>312</v>
      </c>
      <c r="C22" s="18" t="str">
        <f t="shared" si="1"/>
        <v>THAMPALL</v>
      </c>
      <c r="D22" s="18" t="s">
        <v>313</v>
      </c>
      <c r="E22" s="21">
        <f t="shared" si="2"/>
        <v>8.3333333333333329E-2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314</v>
      </c>
      <c r="B23" s="17" t="s">
        <v>315</v>
      </c>
      <c r="C23" s="18" t="str">
        <f t="shared" si="1"/>
        <v>PTERCAST</v>
      </c>
      <c r="D23" s="18" t="s">
        <v>316</v>
      </c>
      <c r="E23" s="21">
        <f t="shared" si="2"/>
        <v>0.16666666666666666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</row>
    <row r="24" spans="1:17" x14ac:dyDescent="0.25">
      <c r="A24" t="s">
        <v>317</v>
      </c>
      <c r="B24" s="17" t="s">
        <v>318</v>
      </c>
      <c r="C24" s="18" t="str">
        <f t="shared" si="1"/>
        <v>AULADERB</v>
      </c>
      <c r="D24" s="18" t="s">
        <v>319</v>
      </c>
      <c r="E24" s="21">
        <f t="shared" si="2"/>
        <v>8.3333333333333329E-2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320</v>
      </c>
      <c r="B25" s="17" t="s">
        <v>321</v>
      </c>
      <c r="C25" s="18" t="str">
        <f t="shared" si="1"/>
        <v>CONISPEC</v>
      </c>
      <c r="D25" s="18" t="s">
        <v>322</v>
      </c>
      <c r="E25" s="21">
        <f t="shared" si="2"/>
        <v>8.3333333333333329E-2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</row>
    <row r="26" spans="1:17" x14ac:dyDescent="0.25">
      <c r="A26" t="s">
        <v>323</v>
      </c>
      <c r="B26" s="17" t="s">
        <v>324</v>
      </c>
      <c r="C26" s="18" t="str">
        <f t="shared" si="1"/>
        <v>PSARDECU</v>
      </c>
      <c r="D26" s="18" t="s">
        <v>325</v>
      </c>
      <c r="E26" s="21">
        <f t="shared" si="2"/>
        <v>0.83333333333333337</v>
      </c>
      <c r="F26">
        <v>1</v>
      </c>
      <c r="G26">
        <v>1</v>
      </c>
      <c r="H26">
        <v>1</v>
      </c>
      <c r="I26">
        <v>0</v>
      </c>
      <c r="J26">
        <v>1</v>
      </c>
      <c r="K26">
        <v>0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</row>
    <row r="27" spans="1:17" x14ac:dyDescent="0.25">
      <c r="A27" t="s">
        <v>326</v>
      </c>
      <c r="B27" s="17" t="s">
        <v>327</v>
      </c>
      <c r="C27" s="18" t="str">
        <f t="shared" si="1"/>
        <v>CAMPMELA</v>
      </c>
      <c r="D27" s="18" t="s">
        <v>328</v>
      </c>
      <c r="E27" s="21">
        <f t="shared" si="2"/>
        <v>8.3333333333333329E-2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329</v>
      </c>
      <c r="B28" s="17" t="s">
        <v>330</v>
      </c>
      <c r="C28" s="18" t="str">
        <f t="shared" si="1"/>
        <v>TIAROBSC</v>
      </c>
      <c r="D28" s="18" t="s">
        <v>331</v>
      </c>
      <c r="E28" s="21">
        <f t="shared" si="2"/>
        <v>8.3333333333333329E-2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332</v>
      </c>
      <c r="B29" s="17" t="s">
        <v>333</v>
      </c>
      <c r="C29" s="18" t="str">
        <f t="shared" si="1"/>
        <v>PSARATRO</v>
      </c>
      <c r="D29" s="18" t="s">
        <v>334</v>
      </c>
      <c r="E29" s="21">
        <f t="shared" si="2"/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</row>
    <row r="30" spans="1:17" x14ac:dyDescent="0.25">
      <c r="A30" t="s">
        <v>335</v>
      </c>
      <c r="B30" s="17" t="s">
        <v>336</v>
      </c>
      <c r="C30" s="18" t="str">
        <f t="shared" si="1"/>
        <v>AULAPRAS</v>
      </c>
      <c r="D30" s="18" t="s">
        <v>337</v>
      </c>
      <c r="E30" s="21">
        <f t="shared" si="2"/>
        <v>8.3333333333333329E-2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338</v>
      </c>
      <c r="B31" s="17" t="s">
        <v>339</v>
      </c>
      <c r="C31" s="18" t="str">
        <f t="shared" si="1"/>
        <v>ICTECAYA</v>
      </c>
      <c r="D31" s="18" t="s">
        <v>340</v>
      </c>
      <c r="E31" s="21">
        <f t="shared" si="2"/>
        <v>8.3333333333333329E-2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</row>
    <row r="32" spans="1:17" x14ac:dyDescent="0.25">
      <c r="A32" t="s">
        <v>341</v>
      </c>
      <c r="B32" s="17" t="s">
        <v>342</v>
      </c>
      <c r="C32" s="18" t="str">
        <f t="shared" si="1"/>
        <v>THALFURC</v>
      </c>
      <c r="D32" s="18" t="s">
        <v>343</v>
      </c>
      <c r="E32" s="21">
        <f t="shared" si="2"/>
        <v>0.41666666666666669</v>
      </c>
      <c r="F32">
        <v>0</v>
      </c>
      <c r="G32">
        <v>1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1</v>
      </c>
    </row>
    <row r="33" spans="1:17" x14ac:dyDescent="0.25">
      <c r="A33" t="s">
        <v>344</v>
      </c>
      <c r="B33" s="17" t="s">
        <v>345</v>
      </c>
      <c r="C33" s="18" t="str">
        <f t="shared" si="1"/>
        <v>MOLOORYZ</v>
      </c>
      <c r="D33" s="18" t="s">
        <v>346</v>
      </c>
      <c r="E33" s="21">
        <f t="shared" si="2"/>
        <v>8.3333333333333329E-2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347</v>
      </c>
      <c r="B34" s="17" t="s">
        <v>348</v>
      </c>
      <c r="C34" s="18" t="str">
        <f t="shared" si="1"/>
        <v>EUPHCHRY</v>
      </c>
      <c r="D34" s="18" t="s">
        <v>349</v>
      </c>
      <c r="E34" s="21">
        <f t="shared" si="2"/>
        <v>0.16666666666666666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350</v>
      </c>
      <c r="B35" s="17" t="s">
        <v>351</v>
      </c>
      <c r="C35" s="18" t="str">
        <f t="shared" si="1"/>
        <v>BASICHRY</v>
      </c>
      <c r="D35" s="18" t="s">
        <v>352</v>
      </c>
      <c r="E35" s="21">
        <f t="shared" si="2"/>
        <v>8.3333333333333329E-2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</row>
    <row r="36" spans="1:17" x14ac:dyDescent="0.25">
      <c r="A36" t="s">
        <v>353</v>
      </c>
      <c r="B36" s="17" t="s">
        <v>354</v>
      </c>
      <c r="C36" s="18" t="str">
        <f t="shared" si="1"/>
        <v>MYIOGRAN</v>
      </c>
      <c r="D36" s="18" t="s">
        <v>355</v>
      </c>
      <c r="E36" s="21">
        <f t="shared" si="2"/>
        <v>8.3333333333333329E-2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356</v>
      </c>
      <c r="B37" s="17" t="s">
        <v>357</v>
      </c>
      <c r="C37" s="18" t="str">
        <f t="shared" si="1"/>
        <v>LEPTRUFA</v>
      </c>
      <c r="D37" s="18" t="s">
        <v>358</v>
      </c>
      <c r="E37" s="21">
        <f t="shared" si="2"/>
        <v>0.16666666666666666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0</v>
      </c>
      <c r="P37">
        <v>0</v>
      </c>
      <c r="Q37">
        <v>0</v>
      </c>
    </row>
    <row r="38" spans="1:17" x14ac:dyDescent="0.25">
      <c r="A38" t="s">
        <v>359</v>
      </c>
      <c r="B38" s="17" t="s">
        <v>360</v>
      </c>
      <c r="C38" s="18" t="str">
        <f t="shared" si="1"/>
        <v>HEMIGUIR</v>
      </c>
      <c r="D38" s="18" t="s">
        <v>361</v>
      </c>
      <c r="E38" s="21">
        <f t="shared" si="2"/>
        <v>8.3333333333333329E-2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</row>
    <row r="39" spans="1:17" x14ac:dyDescent="0.25">
      <c r="A39" t="s">
        <v>362</v>
      </c>
      <c r="B39" s="17" t="s">
        <v>363</v>
      </c>
      <c r="C39" s="18" t="str">
        <f t="shared" si="1"/>
        <v>CARDMAGE</v>
      </c>
      <c r="D39" s="18" t="s">
        <v>364</v>
      </c>
      <c r="E39" s="21">
        <f t="shared" si="2"/>
        <v>0.16666666666666666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</row>
    <row r="40" spans="1:17" x14ac:dyDescent="0.25">
      <c r="A40" t="s">
        <v>365</v>
      </c>
      <c r="B40" s="17" t="s">
        <v>366</v>
      </c>
      <c r="C40" s="18" t="str">
        <f t="shared" si="1"/>
        <v>COCCMINU</v>
      </c>
      <c r="D40" s="18" t="s">
        <v>367</v>
      </c>
      <c r="E40" s="21">
        <f t="shared" si="2"/>
        <v>0.16666666666666666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368</v>
      </c>
      <c r="B41" s="17" t="s">
        <v>369</v>
      </c>
      <c r="C41" s="18" t="str">
        <f t="shared" si="1"/>
        <v>PHAESUPE</v>
      </c>
      <c r="D41" s="18" t="s">
        <v>370</v>
      </c>
      <c r="E41" s="21">
        <f t="shared" si="2"/>
        <v>0.16666666666666666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</row>
    <row r="42" spans="1:17" x14ac:dyDescent="0.25">
      <c r="A42" t="s">
        <v>371</v>
      </c>
      <c r="B42" s="17" t="s">
        <v>372</v>
      </c>
      <c r="C42" s="18" t="str">
        <f t="shared" si="1"/>
        <v>COLOCOLO</v>
      </c>
      <c r="D42" s="18" t="s">
        <v>373</v>
      </c>
      <c r="E42" s="21">
        <f t="shared" si="2"/>
        <v>8.3333333333333329E-2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374</v>
      </c>
      <c r="B43" s="17" t="s">
        <v>375</v>
      </c>
      <c r="C43" s="18" t="str">
        <f t="shared" si="1"/>
        <v>CISSLEVE</v>
      </c>
      <c r="D43" s="18" t="s">
        <v>376</v>
      </c>
      <c r="E43" s="21">
        <f t="shared" si="2"/>
        <v>0.41666666666666669</v>
      </c>
      <c r="F43">
        <v>1</v>
      </c>
      <c r="G43">
        <v>0</v>
      </c>
      <c r="H43">
        <v>0</v>
      </c>
      <c r="I43">
        <v>1</v>
      </c>
      <c r="J43">
        <v>1</v>
      </c>
      <c r="K43">
        <v>0</v>
      </c>
      <c r="L43">
        <v>1</v>
      </c>
      <c r="M43">
        <v>0</v>
      </c>
      <c r="N43">
        <v>1</v>
      </c>
      <c r="O43">
        <v>0</v>
      </c>
      <c r="P43">
        <v>0</v>
      </c>
      <c r="Q43">
        <v>0</v>
      </c>
    </row>
    <row r="44" spans="1:17" x14ac:dyDescent="0.25">
      <c r="A44" t="s">
        <v>377</v>
      </c>
      <c r="B44" s="17" t="s">
        <v>378</v>
      </c>
      <c r="C44" s="18" t="str">
        <f t="shared" si="1"/>
        <v>RAMPNIGR</v>
      </c>
      <c r="D44" s="18" t="s">
        <v>379</v>
      </c>
      <c r="E44" s="21">
        <f t="shared" si="2"/>
        <v>0.33333333333333331</v>
      </c>
      <c r="F44">
        <v>0</v>
      </c>
      <c r="G44">
        <v>0</v>
      </c>
      <c r="H44">
        <v>0</v>
      </c>
      <c r="I44">
        <v>1</v>
      </c>
      <c r="J44">
        <v>1</v>
      </c>
      <c r="K44">
        <v>0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380</v>
      </c>
      <c r="B45" s="17" t="s">
        <v>381</v>
      </c>
      <c r="C45" s="18" t="str">
        <f t="shared" si="1"/>
        <v>TANGNIGR</v>
      </c>
      <c r="D45" s="18" t="s">
        <v>382</v>
      </c>
      <c r="E45" s="21">
        <f t="shared" si="2"/>
        <v>8.3333333333333329E-2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</row>
    <row r="46" spans="1:17" x14ac:dyDescent="0.25">
      <c r="A46" t="s">
        <v>383</v>
      </c>
      <c r="B46" s="17" t="s">
        <v>384</v>
      </c>
      <c r="C46" s="18" t="str">
        <f t="shared" si="1"/>
        <v>TITYSEMI</v>
      </c>
      <c r="D46" s="18" t="s">
        <v>385</v>
      </c>
      <c r="E46" s="21">
        <f t="shared" si="2"/>
        <v>0.33333333333333331</v>
      </c>
      <c r="F46">
        <v>0</v>
      </c>
      <c r="G46">
        <v>1</v>
      </c>
      <c r="H46">
        <v>0</v>
      </c>
      <c r="I46">
        <v>0</v>
      </c>
      <c r="J46">
        <v>1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386</v>
      </c>
      <c r="B47" s="17" t="s">
        <v>387</v>
      </c>
      <c r="C47" s="18" t="s">
        <v>388</v>
      </c>
      <c r="D47" s="18" t="s">
        <v>389</v>
      </c>
      <c r="E47" s="21">
        <f t="shared" si="2"/>
        <v>0.41666666666666669</v>
      </c>
      <c r="F47">
        <v>0</v>
      </c>
      <c r="G47">
        <v>0</v>
      </c>
      <c r="H47">
        <v>0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>
        <v>0</v>
      </c>
      <c r="P47">
        <v>0</v>
      </c>
      <c r="Q47">
        <v>0</v>
      </c>
    </row>
    <row r="48" spans="1:17" x14ac:dyDescent="0.25">
      <c r="A48" t="s">
        <v>390</v>
      </c>
      <c r="B48" s="17" t="s">
        <v>391</v>
      </c>
      <c r="C48" s="18" t="str">
        <f t="shared" ref="C48:C88" si="3">UPPER(CONCATENATE(LEFT(B48,4),MID(B48,FIND(" ",B48)+1,4)))</f>
        <v>TROGSOLS</v>
      </c>
      <c r="D48" s="18" t="s">
        <v>392</v>
      </c>
      <c r="E48" s="21">
        <f t="shared" si="2"/>
        <v>0.33333333333333331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1</v>
      </c>
    </row>
    <row r="49" spans="1:17" x14ac:dyDescent="0.25">
      <c r="A49" t="s">
        <v>393</v>
      </c>
      <c r="B49" s="17" t="s">
        <v>394</v>
      </c>
      <c r="C49" s="18" t="str">
        <f t="shared" si="3"/>
        <v>SITTGRIS</v>
      </c>
      <c r="D49" s="18" t="s">
        <v>395</v>
      </c>
      <c r="E49" s="21">
        <f t="shared" si="2"/>
        <v>8.3333333333333329E-2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396</v>
      </c>
      <c r="B50" s="17" t="s">
        <v>397</v>
      </c>
      <c r="C50" s="18" t="str">
        <f t="shared" si="3"/>
        <v>FALCDEIR</v>
      </c>
      <c r="D50" s="18" t="s">
        <v>398</v>
      </c>
      <c r="E50" s="21">
        <f t="shared" si="2"/>
        <v>0.25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1</v>
      </c>
      <c r="N50">
        <v>0</v>
      </c>
      <c r="O50">
        <v>0</v>
      </c>
      <c r="P50">
        <v>1</v>
      </c>
      <c r="Q50">
        <v>0</v>
      </c>
    </row>
    <row r="51" spans="1:17" x14ac:dyDescent="0.25">
      <c r="A51" t="s">
        <v>399</v>
      </c>
      <c r="B51" s="17" t="s">
        <v>400</v>
      </c>
      <c r="C51" s="18" t="str">
        <f t="shared" si="3"/>
        <v>EPINORNA</v>
      </c>
      <c r="D51" s="18" t="s">
        <v>401</v>
      </c>
      <c r="E51" s="21">
        <f t="shared" si="2"/>
        <v>8.3333333333333329E-2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402</v>
      </c>
      <c r="B52" s="17" t="s">
        <v>403</v>
      </c>
      <c r="C52" s="18" t="str">
        <f t="shared" si="3"/>
        <v>THRAPALM</v>
      </c>
      <c r="D52" s="18" t="s">
        <v>404</v>
      </c>
      <c r="E52" s="21">
        <f t="shared" si="2"/>
        <v>0.16666666666666666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405</v>
      </c>
      <c r="B53" s="17" t="s">
        <v>406</v>
      </c>
      <c r="C53" s="18" t="str">
        <f t="shared" si="3"/>
        <v>TANGCHIL</v>
      </c>
      <c r="D53" s="18" t="s">
        <v>407</v>
      </c>
      <c r="E53" s="21">
        <f t="shared" si="2"/>
        <v>0.41666666666666669</v>
      </c>
      <c r="F53">
        <v>0</v>
      </c>
      <c r="G53">
        <v>1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1</v>
      </c>
      <c r="P53">
        <v>0</v>
      </c>
      <c r="Q53">
        <v>1</v>
      </c>
    </row>
    <row r="54" spans="1:17" x14ac:dyDescent="0.25">
      <c r="A54" t="s">
        <v>408</v>
      </c>
      <c r="B54" s="17" t="s">
        <v>409</v>
      </c>
      <c r="C54" s="18" t="str">
        <f t="shared" si="3"/>
        <v>XENOMINU</v>
      </c>
      <c r="D54" s="18" t="s">
        <v>410</v>
      </c>
      <c r="E54" s="21">
        <f t="shared" si="2"/>
        <v>8.3333333333333329E-2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</row>
    <row r="55" spans="1:17" x14ac:dyDescent="0.25">
      <c r="A55" t="s">
        <v>411</v>
      </c>
      <c r="B55" s="17" t="s">
        <v>412</v>
      </c>
      <c r="C55" s="18" t="str">
        <f t="shared" si="3"/>
        <v>ICTIPLUM</v>
      </c>
      <c r="D55" s="18" t="s">
        <v>413</v>
      </c>
      <c r="E55" s="21">
        <f t="shared" si="2"/>
        <v>0.25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</row>
    <row r="56" spans="1:17" x14ac:dyDescent="0.25">
      <c r="A56" t="s">
        <v>414</v>
      </c>
      <c r="B56" s="17" t="s">
        <v>415</v>
      </c>
      <c r="C56" s="18" t="str">
        <f t="shared" si="3"/>
        <v>PATAPLUM</v>
      </c>
      <c r="D56" s="18" t="s">
        <v>416</v>
      </c>
      <c r="E56" s="21">
        <f t="shared" si="2"/>
        <v>8.3333333333333329E-2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</row>
    <row r="57" spans="1:17" x14ac:dyDescent="0.25">
      <c r="A57" t="s">
        <v>417</v>
      </c>
      <c r="B57" s="17" t="s">
        <v>418</v>
      </c>
      <c r="C57" s="18" t="str">
        <f t="shared" si="3"/>
        <v>CYANCAER</v>
      </c>
      <c r="D57" s="18" t="s">
        <v>419</v>
      </c>
      <c r="E57" s="21">
        <f t="shared" si="2"/>
        <v>0.25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1</v>
      </c>
      <c r="O57">
        <v>0</v>
      </c>
      <c r="P57">
        <v>0</v>
      </c>
      <c r="Q57">
        <v>1</v>
      </c>
    </row>
    <row r="58" spans="1:17" x14ac:dyDescent="0.25">
      <c r="A58" t="s">
        <v>420</v>
      </c>
      <c r="B58" s="17" t="s">
        <v>421</v>
      </c>
      <c r="C58" s="18" t="str">
        <f t="shared" si="3"/>
        <v>CYANCYAN</v>
      </c>
      <c r="D58" s="18" t="s">
        <v>422</v>
      </c>
      <c r="E58" s="21">
        <f t="shared" si="2"/>
        <v>0.5</v>
      </c>
      <c r="F58">
        <v>0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0</v>
      </c>
      <c r="Q58">
        <v>1</v>
      </c>
    </row>
    <row r="59" spans="1:17" x14ac:dyDescent="0.25">
      <c r="A59" t="s">
        <v>423</v>
      </c>
      <c r="B59" s="17" t="s">
        <v>424</v>
      </c>
      <c r="C59" s="18" t="str">
        <f t="shared" si="3"/>
        <v>CAMPTROC</v>
      </c>
      <c r="D59" s="18" t="s">
        <v>425</v>
      </c>
      <c r="E59" s="21">
        <f t="shared" si="2"/>
        <v>8.3333333333333329E-2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</row>
    <row r="60" spans="1:17" x14ac:dyDescent="0.25">
      <c r="A60" t="s">
        <v>426</v>
      </c>
      <c r="B60" s="17" t="s">
        <v>427</v>
      </c>
      <c r="C60" s="18" t="str">
        <f t="shared" si="3"/>
        <v>VENIAFFI</v>
      </c>
      <c r="D60" s="18" t="s">
        <v>428</v>
      </c>
      <c r="E60" s="21">
        <f t="shared" si="2"/>
        <v>8.3333333333333329E-2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</row>
    <row r="61" spans="1:17" x14ac:dyDescent="0.25">
      <c r="A61" t="s">
        <v>429</v>
      </c>
      <c r="B61" s="17" t="s">
        <v>430</v>
      </c>
      <c r="C61" s="18" t="str">
        <f t="shared" si="3"/>
        <v>PYRRRUPI</v>
      </c>
      <c r="D61" s="18" t="s">
        <v>431</v>
      </c>
      <c r="E61" s="21">
        <f t="shared" si="2"/>
        <v>0.25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t="s">
        <v>432</v>
      </c>
      <c r="B62" s="17" t="s">
        <v>433</v>
      </c>
      <c r="C62" s="18" t="str">
        <f t="shared" si="3"/>
        <v>COLUTALP</v>
      </c>
      <c r="D62" s="18" t="s">
        <v>434</v>
      </c>
      <c r="E62" s="21">
        <f t="shared" si="2"/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</row>
    <row r="63" spans="1:17" x14ac:dyDescent="0.25">
      <c r="A63" t="s">
        <v>435</v>
      </c>
      <c r="B63" s="17" t="s">
        <v>436</v>
      </c>
      <c r="C63" s="18" t="str">
        <f t="shared" si="3"/>
        <v>PHYLERYT</v>
      </c>
      <c r="D63" s="18" t="s">
        <v>437</v>
      </c>
      <c r="E63" s="21">
        <f t="shared" si="2"/>
        <v>0.41666666666666669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</v>
      </c>
      <c r="P63">
        <v>0</v>
      </c>
      <c r="Q63">
        <v>1</v>
      </c>
    </row>
    <row r="64" spans="1:17" x14ac:dyDescent="0.25">
      <c r="A64" t="s">
        <v>438</v>
      </c>
      <c r="B64" s="17" t="s">
        <v>439</v>
      </c>
      <c r="C64" s="18" t="str">
        <f t="shared" si="3"/>
        <v>MYIAFERO</v>
      </c>
      <c r="D64" s="18" t="s">
        <v>440</v>
      </c>
      <c r="E64" s="21">
        <f t="shared" si="2"/>
        <v>8.3333333333333329E-2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</row>
    <row r="65" spans="1:17" x14ac:dyDescent="0.25">
      <c r="A65" t="s">
        <v>441</v>
      </c>
      <c r="B65" s="17" t="s">
        <v>442</v>
      </c>
      <c r="C65" s="18" t="str">
        <f t="shared" si="3"/>
        <v>MYIOECAU</v>
      </c>
      <c r="D65" s="18" t="s">
        <v>443</v>
      </c>
      <c r="E65" s="21">
        <f t="shared" si="2"/>
        <v>0.16666666666666666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1</v>
      </c>
      <c r="P65">
        <v>0</v>
      </c>
      <c r="Q65">
        <v>0</v>
      </c>
    </row>
    <row r="66" spans="1:17" x14ac:dyDescent="0.25">
      <c r="A66" t="s">
        <v>444</v>
      </c>
      <c r="B66" s="17" t="s">
        <v>445</v>
      </c>
      <c r="C66" s="18" t="str">
        <f t="shared" si="3"/>
        <v>RAMPCARB</v>
      </c>
      <c r="D66" s="18" t="s">
        <v>446</v>
      </c>
      <c r="E66" s="21">
        <f t="shared" si="2"/>
        <v>0.83333333333333337</v>
      </c>
      <c r="F66">
        <v>0</v>
      </c>
      <c r="G66">
        <v>0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</row>
    <row r="67" spans="1:17" x14ac:dyDescent="0.25">
      <c r="A67" t="s">
        <v>447</v>
      </c>
      <c r="B67" s="17" t="s">
        <v>448</v>
      </c>
      <c r="C67" s="18" t="str">
        <f t="shared" si="3"/>
        <v>MYIOSIMI</v>
      </c>
      <c r="D67" s="18" t="s">
        <v>449</v>
      </c>
      <c r="E67" s="21">
        <f t="shared" si="2"/>
        <v>0.25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</row>
    <row r="68" spans="1:17" x14ac:dyDescent="0.25">
      <c r="A68" t="s">
        <v>450</v>
      </c>
      <c r="B68" s="17" t="s">
        <v>451</v>
      </c>
      <c r="C68" s="18" t="str">
        <f t="shared" si="3"/>
        <v>ORTAGUTT</v>
      </c>
      <c r="D68" s="18" t="s">
        <v>452</v>
      </c>
      <c r="E68" s="21">
        <f t="shared" ref="E68:E88" si="4">SUM(F68:Q68)/$B$1</f>
        <v>0.25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1</v>
      </c>
      <c r="Q68">
        <v>1</v>
      </c>
    </row>
    <row r="69" spans="1:17" x14ac:dyDescent="0.25">
      <c r="A69" t="s">
        <v>453</v>
      </c>
      <c r="B69" s="17" t="s">
        <v>454</v>
      </c>
      <c r="C69" s="18" t="str">
        <f t="shared" si="3"/>
        <v>PIAYCAYA</v>
      </c>
      <c r="D69" s="18" t="s">
        <v>455</v>
      </c>
      <c r="E69" s="21">
        <f t="shared" si="4"/>
        <v>0.58333333333333337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1</v>
      </c>
      <c r="M69">
        <v>1</v>
      </c>
      <c r="N69">
        <v>0</v>
      </c>
      <c r="O69">
        <v>1</v>
      </c>
      <c r="P69">
        <v>1</v>
      </c>
      <c r="Q69">
        <v>1</v>
      </c>
    </row>
    <row r="70" spans="1:17" x14ac:dyDescent="0.25">
      <c r="A70" t="s">
        <v>456</v>
      </c>
      <c r="B70" s="17" t="s">
        <v>457</v>
      </c>
      <c r="C70" s="18" t="str">
        <f t="shared" si="3"/>
        <v>MYIOMACU</v>
      </c>
      <c r="D70" s="18" t="s">
        <v>458</v>
      </c>
      <c r="E70" s="21">
        <f t="shared" si="4"/>
        <v>8.3333333333333329E-2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</row>
    <row r="71" spans="1:17" x14ac:dyDescent="0.25">
      <c r="A71" t="s">
        <v>459</v>
      </c>
      <c r="B71" s="17" t="s">
        <v>460</v>
      </c>
      <c r="C71" s="18" t="str">
        <f t="shared" si="3"/>
        <v>MYRMLONG</v>
      </c>
      <c r="D71" s="18" t="s">
        <v>461</v>
      </c>
      <c r="E71" s="21">
        <f t="shared" si="4"/>
        <v>0.16666666666666666</v>
      </c>
      <c r="F71">
        <v>0</v>
      </c>
      <c r="G71">
        <v>1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x14ac:dyDescent="0.25">
      <c r="A72" t="s">
        <v>462</v>
      </c>
      <c r="B72" s="17" t="s">
        <v>463</v>
      </c>
      <c r="C72" s="18" t="str">
        <f t="shared" si="3"/>
        <v>ELANFORF</v>
      </c>
      <c r="D72" s="18" t="s">
        <v>464</v>
      </c>
      <c r="E72" s="21">
        <f t="shared" si="4"/>
        <v>0.41666666666666669</v>
      </c>
      <c r="F72">
        <v>1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1</v>
      </c>
      <c r="N72">
        <v>0</v>
      </c>
      <c r="O72">
        <v>1</v>
      </c>
      <c r="P72">
        <v>1</v>
      </c>
      <c r="Q72">
        <v>0</v>
      </c>
    </row>
    <row r="73" spans="1:17" x14ac:dyDescent="0.25">
      <c r="A73" t="s">
        <v>465</v>
      </c>
      <c r="B73" s="17" t="s">
        <v>466</v>
      </c>
      <c r="C73" s="18" t="str">
        <f t="shared" si="3"/>
        <v>EUPHLANI</v>
      </c>
      <c r="D73" s="18" t="s">
        <v>467</v>
      </c>
      <c r="E73" s="21">
        <f t="shared" si="4"/>
        <v>8.3333333333333329E-2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x14ac:dyDescent="0.25">
      <c r="A74" t="s">
        <v>468</v>
      </c>
      <c r="B74" s="17" t="s">
        <v>469</v>
      </c>
      <c r="C74" s="18" t="str">
        <f t="shared" si="3"/>
        <v>BASITRIS</v>
      </c>
      <c r="D74" s="18" t="s">
        <v>470</v>
      </c>
      <c r="E74" s="21">
        <f t="shared" si="4"/>
        <v>0.25</v>
      </c>
      <c r="F74">
        <v>0</v>
      </c>
      <c r="G74">
        <v>1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</row>
    <row r="75" spans="1:17" x14ac:dyDescent="0.25">
      <c r="A75" t="s">
        <v>471</v>
      </c>
      <c r="B75" s="17" t="s">
        <v>472</v>
      </c>
      <c r="C75" s="18" t="str">
        <f t="shared" si="3"/>
        <v>CATHAURA</v>
      </c>
      <c r="D75" s="18" t="s">
        <v>473</v>
      </c>
      <c r="E75" s="21">
        <f t="shared" si="4"/>
        <v>0.91666666666666663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0</v>
      </c>
      <c r="N75">
        <v>1</v>
      </c>
      <c r="O75">
        <v>1</v>
      </c>
      <c r="P75">
        <v>1</v>
      </c>
      <c r="Q75">
        <v>1</v>
      </c>
    </row>
    <row r="76" spans="1:17" x14ac:dyDescent="0.25">
      <c r="A76" t="s">
        <v>474</v>
      </c>
      <c r="B76" s="17" t="s">
        <v>475</v>
      </c>
      <c r="C76" s="18" t="str">
        <f t="shared" si="3"/>
        <v>THAMCAER</v>
      </c>
      <c r="D76" s="18" t="s">
        <v>476</v>
      </c>
      <c r="E76" s="21">
        <f t="shared" si="4"/>
        <v>8.3333333333333329E-2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</row>
    <row r="77" spans="1:17" x14ac:dyDescent="0.25">
      <c r="A77" t="s">
        <v>477</v>
      </c>
      <c r="B77" s="17" t="s">
        <v>478</v>
      </c>
      <c r="C77" s="18" t="str">
        <f t="shared" si="3"/>
        <v>PYRORUBI</v>
      </c>
      <c r="D77" s="18" t="s">
        <v>479</v>
      </c>
      <c r="E77" s="21">
        <f t="shared" si="4"/>
        <v>8.3333333333333329E-2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</row>
    <row r="78" spans="1:17" x14ac:dyDescent="0.25">
      <c r="A78" t="s">
        <v>480</v>
      </c>
      <c r="B78" s="17" t="s">
        <v>481</v>
      </c>
      <c r="C78" s="18" t="str">
        <f t="shared" si="3"/>
        <v>PYRILEUC</v>
      </c>
      <c r="D78" s="18" t="s">
        <v>482</v>
      </c>
      <c r="E78" s="21">
        <f t="shared" si="4"/>
        <v>8.3333333333333329E-2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x14ac:dyDescent="0.25">
      <c r="A79" t="s">
        <v>483</v>
      </c>
      <c r="B79" s="17" t="s">
        <v>484</v>
      </c>
      <c r="C79" s="18" t="str">
        <f t="shared" si="3"/>
        <v>CHAEMULS</v>
      </c>
      <c r="D79" s="18" t="s">
        <v>485</v>
      </c>
      <c r="E79" s="21">
        <f t="shared" si="4"/>
        <v>8.3333333333333329E-2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x14ac:dyDescent="0.25">
      <c r="A80" t="s">
        <v>486</v>
      </c>
      <c r="B80" s="17" t="s">
        <v>487</v>
      </c>
      <c r="C80" s="18" t="str">
        <f t="shared" si="3"/>
        <v>PHAESTUA</v>
      </c>
      <c r="D80" s="18" t="s">
        <v>488</v>
      </c>
      <c r="E80" s="21">
        <f t="shared" si="4"/>
        <v>8.3333333333333329E-2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</row>
    <row r="81" spans="1:17" x14ac:dyDescent="0.25">
      <c r="A81" t="s">
        <v>489</v>
      </c>
      <c r="B81" s="17" t="s">
        <v>490</v>
      </c>
      <c r="C81" s="18" t="str">
        <f t="shared" si="3"/>
        <v>ELAEALBI</v>
      </c>
      <c r="D81" s="18" t="s">
        <v>491</v>
      </c>
      <c r="E81" s="21">
        <f t="shared" si="4"/>
        <v>8.3333333333333329E-2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x14ac:dyDescent="0.25">
      <c r="A82" t="s">
        <v>492</v>
      </c>
      <c r="B82" s="17" t="s">
        <v>493</v>
      </c>
      <c r="C82" s="18" t="str">
        <f t="shared" si="3"/>
        <v>MYRMAXIL</v>
      </c>
      <c r="D82" s="18" t="s">
        <v>494</v>
      </c>
      <c r="E82" s="21">
        <f t="shared" si="4"/>
        <v>8.3333333333333329E-2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</row>
    <row r="83" spans="1:17" x14ac:dyDescent="0.25">
      <c r="A83" t="s">
        <v>495</v>
      </c>
      <c r="B83" s="17" t="s">
        <v>496</v>
      </c>
      <c r="C83" s="18" t="str">
        <f t="shared" si="3"/>
        <v>GEOTFREN</v>
      </c>
      <c r="D83" s="18" t="s">
        <v>497</v>
      </c>
      <c r="E83" s="21">
        <f t="shared" si="4"/>
        <v>8.3333333333333329E-2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</row>
    <row r="84" spans="1:17" x14ac:dyDescent="0.25">
      <c r="A84" t="s">
        <v>498</v>
      </c>
      <c r="B84" s="17" t="s">
        <v>499</v>
      </c>
      <c r="C84" s="18" t="str">
        <f t="shared" si="3"/>
        <v>PACHPOLY</v>
      </c>
      <c r="D84" s="18" t="s">
        <v>500</v>
      </c>
      <c r="E84" s="21">
        <f t="shared" si="4"/>
        <v>8.3333333333333329E-2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x14ac:dyDescent="0.25">
      <c r="A85" t="s">
        <v>501</v>
      </c>
      <c r="B85" s="17" t="s">
        <v>502</v>
      </c>
      <c r="C85" s="18" t="str">
        <f t="shared" si="3"/>
        <v>PIRALEUC</v>
      </c>
      <c r="D85" s="18" t="s">
        <v>503</v>
      </c>
      <c r="E85" s="21">
        <f t="shared" si="4"/>
        <v>0.16666666666666666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x14ac:dyDescent="0.25">
      <c r="A86" t="s">
        <v>504</v>
      </c>
      <c r="B86" s="17" t="s">
        <v>505</v>
      </c>
      <c r="C86" s="18" t="str">
        <f t="shared" si="3"/>
        <v>TANGXANT</v>
      </c>
      <c r="D86" s="18" t="s">
        <v>506</v>
      </c>
      <c r="E86" s="21">
        <f t="shared" si="4"/>
        <v>8.3333333333333329E-2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</row>
    <row r="87" spans="1:17" x14ac:dyDescent="0.25">
      <c r="A87" t="s">
        <v>507</v>
      </c>
      <c r="B87" s="17" t="s">
        <v>508</v>
      </c>
      <c r="C87" s="18" t="str">
        <f t="shared" si="3"/>
        <v>AMMOAURI</v>
      </c>
      <c r="D87" s="18" t="s">
        <v>509</v>
      </c>
      <c r="E87" s="21">
        <f t="shared" si="4"/>
        <v>0.33333333333333331</v>
      </c>
      <c r="F87">
        <v>0</v>
      </c>
      <c r="G87">
        <v>0</v>
      </c>
      <c r="H87">
        <v>0</v>
      </c>
      <c r="I87">
        <v>1</v>
      </c>
      <c r="J87">
        <v>1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</row>
    <row r="88" spans="1:17" x14ac:dyDescent="0.25">
      <c r="A88" t="s">
        <v>510</v>
      </c>
      <c r="B88" s="17" t="s">
        <v>511</v>
      </c>
      <c r="C88" s="18" t="str">
        <f t="shared" si="3"/>
        <v>TODICHRY</v>
      </c>
      <c r="D88" s="18" t="s">
        <v>512</v>
      </c>
      <c r="E88" s="21">
        <f t="shared" si="4"/>
        <v>8.3333333333333329E-2</v>
      </c>
      <c r="F88">
        <v>0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5"/>
  <sheetViews>
    <sheetView workbookViewId="0"/>
  </sheetViews>
  <sheetFormatPr defaultColWidth="11.42578125" defaultRowHeight="15" x14ac:dyDescent="0.25"/>
  <cols>
    <col min="1" max="1" width="4" bestFit="1" customWidth="1"/>
    <col min="2" max="2" width="32" bestFit="1" customWidth="1"/>
    <col min="3" max="3" width="17.7109375" bestFit="1" customWidth="1"/>
    <col min="4" max="4" width="20.140625" bestFit="1" customWidth="1"/>
    <col min="5" max="5" width="18.85546875" bestFit="1" customWidth="1"/>
    <col min="6" max="6" width="44.5703125" bestFit="1" customWidth="1"/>
    <col min="257" max="257" width="4" bestFit="1" customWidth="1"/>
    <col min="258" max="258" width="32" bestFit="1" customWidth="1"/>
    <col min="259" max="259" width="17.7109375" bestFit="1" customWidth="1"/>
    <col min="260" max="260" width="20.140625" bestFit="1" customWidth="1"/>
    <col min="261" max="261" width="18.85546875" bestFit="1" customWidth="1"/>
    <col min="262" max="262" width="44.5703125" bestFit="1" customWidth="1"/>
    <col min="513" max="513" width="4" bestFit="1" customWidth="1"/>
    <col min="514" max="514" width="32" bestFit="1" customWidth="1"/>
    <col min="515" max="515" width="17.7109375" bestFit="1" customWidth="1"/>
    <col min="516" max="516" width="20.140625" bestFit="1" customWidth="1"/>
    <col min="517" max="517" width="18.85546875" bestFit="1" customWidth="1"/>
    <col min="518" max="518" width="44.5703125" bestFit="1" customWidth="1"/>
    <col min="769" max="769" width="4" bestFit="1" customWidth="1"/>
    <col min="770" max="770" width="32" bestFit="1" customWidth="1"/>
    <col min="771" max="771" width="17.7109375" bestFit="1" customWidth="1"/>
    <col min="772" max="772" width="20.140625" bestFit="1" customWidth="1"/>
    <col min="773" max="773" width="18.85546875" bestFit="1" customWidth="1"/>
    <col min="774" max="774" width="44.5703125" bestFit="1" customWidth="1"/>
    <col min="1025" max="1025" width="4" bestFit="1" customWidth="1"/>
    <col min="1026" max="1026" width="32" bestFit="1" customWidth="1"/>
    <col min="1027" max="1027" width="17.7109375" bestFit="1" customWidth="1"/>
    <col min="1028" max="1028" width="20.140625" bestFit="1" customWidth="1"/>
    <col min="1029" max="1029" width="18.85546875" bestFit="1" customWidth="1"/>
    <col min="1030" max="1030" width="44.5703125" bestFit="1" customWidth="1"/>
    <col min="1281" max="1281" width="4" bestFit="1" customWidth="1"/>
    <col min="1282" max="1282" width="32" bestFit="1" customWidth="1"/>
    <col min="1283" max="1283" width="17.7109375" bestFit="1" customWidth="1"/>
    <col min="1284" max="1284" width="20.140625" bestFit="1" customWidth="1"/>
    <col min="1285" max="1285" width="18.85546875" bestFit="1" customWidth="1"/>
    <col min="1286" max="1286" width="44.5703125" bestFit="1" customWidth="1"/>
    <col min="1537" max="1537" width="4" bestFit="1" customWidth="1"/>
    <col min="1538" max="1538" width="32" bestFit="1" customWidth="1"/>
    <col min="1539" max="1539" width="17.7109375" bestFit="1" customWidth="1"/>
    <col min="1540" max="1540" width="20.140625" bestFit="1" customWidth="1"/>
    <col min="1541" max="1541" width="18.85546875" bestFit="1" customWidth="1"/>
    <col min="1542" max="1542" width="44.5703125" bestFit="1" customWidth="1"/>
    <col min="1793" max="1793" width="4" bestFit="1" customWidth="1"/>
    <col min="1794" max="1794" width="32" bestFit="1" customWidth="1"/>
    <col min="1795" max="1795" width="17.7109375" bestFit="1" customWidth="1"/>
    <col min="1796" max="1796" width="20.140625" bestFit="1" customWidth="1"/>
    <col min="1797" max="1797" width="18.85546875" bestFit="1" customWidth="1"/>
    <col min="1798" max="1798" width="44.5703125" bestFit="1" customWidth="1"/>
    <col min="2049" max="2049" width="4" bestFit="1" customWidth="1"/>
    <col min="2050" max="2050" width="32" bestFit="1" customWidth="1"/>
    <col min="2051" max="2051" width="17.7109375" bestFit="1" customWidth="1"/>
    <col min="2052" max="2052" width="20.140625" bestFit="1" customWidth="1"/>
    <col min="2053" max="2053" width="18.85546875" bestFit="1" customWidth="1"/>
    <col min="2054" max="2054" width="44.5703125" bestFit="1" customWidth="1"/>
    <col min="2305" max="2305" width="4" bestFit="1" customWidth="1"/>
    <col min="2306" max="2306" width="32" bestFit="1" customWidth="1"/>
    <col min="2307" max="2307" width="17.7109375" bestFit="1" customWidth="1"/>
    <col min="2308" max="2308" width="20.140625" bestFit="1" customWidth="1"/>
    <col min="2309" max="2309" width="18.85546875" bestFit="1" customWidth="1"/>
    <col min="2310" max="2310" width="44.5703125" bestFit="1" customWidth="1"/>
    <col min="2561" max="2561" width="4" bestFit="1" customWidth="1"/>
    <col min="2562" max="2562" width="32" bestFit="1" customWidth="1"/>
    <col min="2563" max="2563" width="17.7109375" bestFit="1" customWidth="1"/>
    <col min="2564" max="2564" width="20.140625" bestFit="1" customWidth="1"/>
    <col min="2565" max="2565" width="18.85546875" bestFit="1" customWidth="1"/>
    <col min="2566" max="2566" width="44.5703125" bestFit="1" customWidth="1"/>
    <col min="2817" max="2817" width="4" bestFit="1" customWidth="1"/>
    <col min="2818" max="2818" width="32" bestFit="1" customWidth="1"/>
    <col min="2819" max="2819" width="17.7109375" bestFit="1" customWidth="1"/>
    <col min="2820" max="2820" width="20.140625" bestFit="1" customWidth="1"/>
    <col min="2821" max="2821" width="18.85546875" bestFit="1" customWidth="1"/>
    <col min="2822" max="2822" width="44.5703125" bestFit="1" customWidth="1"/>
    <col min="3073" max="3073" width="4" bestFit="1" customWidth="1"/>
    <col min="3074" max="3074" width="32" bestFit="1" customWidth="1"/>
    <col min="3075" max="3075" width="17.7109375" bestFit="1" customWidth="1"/>
    <col min="3076" max="3076" width="20.140625" bestFit="1" customWidth="1"/>
    <col min="3077" max="3077" width="18.85546875" bestFit="1" customWidth="1"/>
    <col min="3078" max="3078" width="44.5703125" bestFit="1" customWidth="1"/>
    <col min="3329" max="3329" width="4" bestFit="1" customWidth="1"/>
    <col min="3330" max="3330" width="32" bestFit="1" customWidth="1"/>
    <col min="3331" max="3331" width="17.7109375" bestFit="1" customWidth="1"/>
    <col min="3332" max="3332" width="20.140625" bestFit="1" customWidth="1"/>
    <col min="3333" max="3333" width="18.85546875" bestFit="1" customWidth="1"/>
    <col min="3334" max="3334" width="44.5703125" bestFit="1" customWidth="1"/>
    <col min="3585" max="3585" width="4" bestFit="1" customWidth="1"/>
    <col min="3586" max="3586" width="32" bestFit="1" customWidth="1"/>
    <col min="3587" max="3587" width="17.7109375" bestFit="1" customWidth="1"/>
    <col min="3588" max="3588" width="20.140625" bestFit="1" customWidth="1"/>
    <col min="3589" max="3589" width="18.85546875" bestFit="1" customWidth="1"/>
    <col min="3590" max="3590" width="44.5703125" bestFit="1" customWidth="1"/>
    <col min="3841" max="3841" width="4" bestFit="1" customWidth="1"/>
    <col min="3842" max="3842" width="32" bestFit="1" customWidth="1"/>
    <col min="3843" max="3843" width="17.7109375" bestFit="1" customWidth="1"/>
    <col min="3844" max="3844" width="20.140625" bestFit="1" customWidth="1"/>
    <col min="3845" max="3845" width="18.85546875" bestFit="1" customWidth="1"/>
    <col min="3846" max="3846" width="44.5703125" bestFit="1" customWidth="1"/>
    <col min="4097" max="4097" width="4" bestFit="1" customWidth="1"/>
    <col min="4098" max="4098" width="32" bestFit="1" customWidth="1"/>
    <col min="4099" max="4099" width="17.7109375" bestFit="1" customWidth="1"/>
    <col min="4100" max="4100" width="20.140625" bestFit="1" customWidth="1"/>
    <col min="4101" max="4101" width="18.85546875" bestFit="1" customWidth="1"/>
    <col min="4102" max="4102" width="44.5703125" bestFit="1" customWidth="1"/>
    <col min="4353" max="4353" width="4" bestFit="1" customWidth="1"/>
    <col min="4354" max="4354" width="32" bestFit="1" customWidth="1"/>
    <col min="4355" max="4355" width="17.7109375" bestFit="1" customWidth="1"/>
    <col min="4356" max="4356" width="20.140625" bestFit="1" customWidth="1"/>
    <col min="4357" max="4357" width="18.85546875" bestFit="1" customWidth="1"/>
    <col min="4358" max="4358" width="44.5703125" bestFit="1" customWidth="1"/>
    <col min="4609" max="4609" width="4" bestFit="1" customWidth="1"/>
    <col min="4610" max="4610" width="32" bestFit="1" customWidth="1"/>
    <col min="4611" max="4611" width="17.7109375" bestFit="1" customWidth="1"/>
    <col min="4612" max="4612" width="20.140625" bestFit="1" customWidth="1"/>
    <col min="4613" max="4613" width="18.85546875" bestFit="1" customWidth="1"/>
    <col min="4614" max="4614" width="44.5703125" bestFit="1" customWidth="1"/>
    <col min="4865" max="4865" width="4" bestFit="1" customWidth="1"/>
    <col min="4866" max="4866" width="32" bestFit="1" customWidth="1"/>
    <col min="4867" max="4867" width="17.7109375" bestFit="1" customWidth="1"/>
    <col min="4868" max="4868" width="20.140625" bestFit="1" customWidth="1"/>
    <col min="4869" max="4869" width="18.85546875" bestFit="1" customWidth="1"/>
    <col min="4870" max="4870" width="44.5703125" bestFit="1" customWidth="1"/>
    <col min="5121" max="5121" width="4" bestFit="1" customWidth="1"/>
    <col min="5122" max="5122" width="32" bestFit="1" customWidth="1"/>
    <col min="5123" max="5123" width="17.7109375" bestFit="1" customWidth="1"/>
    <col min="5124" max="5124" width="20.140625" bestFit="1" customWidth="1"/>
    <col min="5125" max="5125" width="18.85546875" bestFit="1" customWidth="1"/>
    <col min="5126" max="5126" width="44.5703125" bestFit="1" customWidth="1"/>
    <col min="5377" max="5377" width="4" bestFit="1" customWidth="1"/>
    <col min="5378" max="5378" width="32" bestFit="1" customWidth="1"/>
    <col min="5379" max="5379" width="17.7109375" bestFit="1" customWidth="1"/>
    <col min="5380" max="5380" width="20.140625" bestFit="1" customWidth="1"/>
    <col min="5381" max="5381" width="18.85546875" bestFit="1" customWidth="1"/>
    <col min="5382" max="5382" width="44.5703125" bestFit="1" customWidth="1"/>
    <col min="5633" max="5633" width="4" bestFit="1" customWidth="1"/>
    <col min="5634" max="5634" width="32" bestFit="1" customWidth="1"/>
    <col min="5635" max="5635" width="17.7109375" bestFit="1" customWidth="1"/>
    <col min="5636" max="5636" width="20.140625" bestFit="1" customWidth="1"/>
    <col min="5637" max="5637" width="18.85546875" bestFit="1" customWidth="1"/>
    <col min="5638" max="5638" width="44.5703125" bestFit="1" customWidth="1"/>
    <col min="5889" max="5889" width="4" bestFit="1" customWidth="1"/>
    <col min="5890" max="5890" width="32" bestFit="1" customWidth="1"/>
    <col min="5891" max="5891" width="17.7109375" bestFit="1" customWidth="1"/>
    <col min="5892" max="5892" width="20.140625" bestFit="1" customWidth="1"/>
    <col min="5893" max="5893" width="18.85546875" bestFit="1" customWidth="1"/>
    <col min="5894" max="5894" width="44.5703125" bestFit="1" customWidth="1"/>
    <col min="6145" max="6145" width="4" bestFit="1" customWidth="1"/>
    <col min="6146" max="6146" width="32" bestFit="1" customWidth="1"/>
    <col min="6147" max="6147" width="17.7109375" bestFit="1" customWidth="1"/>
    <col min="6148" max="6148" width="20.140625" bestFit="1" customWidth="1"/>
    <col min="6149" max="6149" width="18.85546875" bestFit="1" customWidth="1"/>
    <col min="6150" max="6150" width="44.5703125" bestFit="1" customWidth="1"/>
    <col min="6401" max="6401" width="4" bestFit="1" customWidth="1"/>
    <col min="6402" max="6402" width="32" bestFit="1" customWidth="1"/>
    <col min="6403" max="6403" width="17.7109375" bestFit="1" customWidth="1"/>
    <col min="6404" max="6404" width="20.140625" bestFit="1" customWidth="1"/>
    <col min="6405" max="6405" width="18.85546875" bestFit="1" customWidth="1"/>
    <col min="6406" max="6406" width="44.5703125" bestFit="1" customWidth="1"/>
    <col min="6657" max="6657" width="4" bestFit="1" customWidth="1"/>
    <col min="6658" max="6658" width="32" bestFit="1" customWidth="1"/>
    <col min="6659" max="6659" width="17.7109375" bestFit="1" customWidth="1"/>
    <col min="6660" max="6660" width="20.140625" bestFit="1" customWidth="1"/>
    <col min="6661" max="6661" width="18.85546875" bestFit="1" customWidth="1"/>
    <col min="6662" max="6662" width="44.5703125" bestFit="1" customWidth="1"/>
    <col min="6913" max="6913" width="4" bestFit="1" customWidth="1"/>
    <col min="6914" max="6914" width="32" bestFit="1" customWidth="1"/>
    <col min="6915" max="6915" width="17.7109375" bestFit="1" customWidth="1"/>
    <col min="6916" max="6916" width="20.140625" bestFit="1" customWidth="1"/>
    <col min="6917" max="6917" width="18.85546875" bestFit="1" customWidth="1"/>
    <col min="6918" max="6918" width="44.5703125" bestFit="1" customWidth="1"/>
    <col min="7169" max="7169" width="4" bestFit="1" customWidth="1"/>
    <col min="7170" max="7170" width="32" bestFit="1" customWidth="1"/>
    <col min="7171" max="7171" width="17.7109375" bestFit="1" customWidth="1"/>
    <col min="7172" max="7172" width="20.140625" bestFit="1" customWidth="1"/>
    <col min="7173" max="7173" width="18.85546875" bestFit="1" customWidth="1"/>
    <col min="7174" max="7174" width="44.5703125" bestFit="1" customWidth="1"/>
    <col min="7425" max="7425" width="4" bestFit="1" customWidth="1"/>
    <col min="7426" max="7426" width="32" bestFit="1" customWidth="1"/>
    <col min="7427" max="7427" width="17.7109375" bestFit="1" customWidth="1"/>
    <col min="7428" max="7428" width="20.140625" bestFit="1" customWidth="1"/>
    <col min="7429" max="7429" width="18.85546875" bestFit="1" customWidth="1"/>
    <col min="7430" max="7430" width="44.5703125" bestFit="1" customWidth="1"/>
    <col min="7681" max="7681" width="4" bestFit="1" customWidth="1"/>
    <col min="7682" max="7682" width="32" bestFit="1" customWidth="1"/>
    <col min="7683" max="7683" width="17.7109375" bestFit="1" customWidth="1"/>
    <col min="7684" max="7684" width="20.140625" bestFit="1" customWidth="1"/>
    <col min="7685" max="7685" width="18.85546875" bestFit="1" customWidth="1"/>
    <col min="7686" max="7686" width="44.5703125" bestFit="1" customWidth="1"/>
    <col min="7937" max="7937" width="4" bestFit="1" customWidth="1"/>
    <col min="7938" max="7938" width="32" bestFit="1" customWidth="1"/>
    <col min="7939" max="7939" width="17.7109375" bestFit="1" customWidth="1"/>
    <col min="7940" max="7940" width="20.140625" bestFit="1" customWidth="1"/>
    <col min="7941" max="7941" width="18.85546875" bestFit="1" customWidth="1"/>
    <col min="7942" max="7942" width="44.5703125" bestFit="1" customWidth="1"/>
    <col min="8193" max="8193" width="4" bestFit="1" customWidth="1"/>
    <col min="8194" max="8194" width="32" bestFit="1" customWidth="1"/>
    <col min="8195" max="8195" width="17.7109375" bestFit="1" customWidth="1"/>
    <col min="8196" max="8196" width="20.140625" bestFit="1" customWidth="1"/>
    <col min="8197" max="8197" width="18.85546875" bestFit="1" customWidth="1"/>
    <col min="8198" max="8198" width="44.5703125" bestFit="1" customWidth="1"/>
    <col min="8449" max="8449" width="4" bestFit="1" customWidth="1"/>
    <col min="8450" max="8450" width="32" bestFit="1" customWidth="1"/>
    <col min="8451" max="8451" width="17.7109375" bestFit="1" customWidth="1"/>
    <col min="8452" max="8452" width="20.140625" bestFit="1" customWidth="1"/>
    <col min="8453" max="8453" width="18.85546875" bestFit="1" customWidth="1"/>
    <col min="8454" max="8454" width="44.5703125" bestFit="1" customWidth="1"/>
    <col min="8705" max="8705" width="4" bestFit="1" customWidth="1"/>
    <col min="8706" max="8706" width="32" bestFit="1" customWidth="1"/>
    <col min="8707" max="8707" width="17.7109375" bestFit="1" customWidth="1"/>
    <col min="8708" max="8708" width="20.140625" bestFit="1" customWidth="1"/>
    <col min="8709" max="8709" width="18.85546875" bestFit="1" customWidth="1"/>
    <col min="8710" max="8710" width="44.5703125" bestFit="1" customWidth="1"/>
    <col min="8961" max="8961" width="4" bestFit="1" customWidth="1"/>
    <col min="8962" max="8962" width="32" bestFit="1" customWidth="1"/>
    <col min="8963" max="8963" width="17.7109375" bestFit="1" customWidth="1"/>
    <col min="8964" max="8964" width="20.140625" bestFit="1" customWidth="1"/>
    <col min="8965" max="8965" width="18.85546875" bestFit="1" customWidth="1"/>
    <col min="8966" max="8966" width="44.5703125" bestFit="1" customWidth="1"/>
    <col min="9217" max="9217" width="4" bestFit="1" customWidth="1"/>
    <col min="9218" max="9218" width="32" bestFit="1" customWidth="1"/>
    <col min="9219" max="9219" width="17.7109375" bestFit="1" customWidth="1"/>
    <col min="9220" max="9220" width="20.140625" bestFit="1" customWidth="1"/>
    <col min="9221" max="9221" width="18.85546875" bestFit="1" customWidth="1"/>
    <col min="9222" max="9222" width="44.5703125" bestFit="1" customWidth="1"/>
    <col min="9473" max="9473" width="4" bestFit="1" customWidth="1"/>
    <col min="9474" max="9474" width="32" bestFit="1" customWidth="1"/>
    <col min="9475" max="9475" width="17.7109375" bestFit="1" customWidth="1"/>
    <col min="9476" max="9476" width="20.140625" bestFit="1" customWidth="1"/>
    <col min="9477" max="9477" width="18.85546875" bestFit="1" customWidth="1"/>
    <col min="9478" max="9478" width="44.5703125" bestFit="1" customWidth="1"/>
    <col min="9729" max="9729" width="4" bestFit="1" customWidth="1"/>
    <col min="9730" max="9730" width="32" bestFit="1" customWidth="1"/>
    <col min="9731" max="9731" width="17.7109375" bestFit="1" customWidth="1"/>
    <col min="9732" max="9732" width="20.140625" bestFit="1" customWidth="1"/>
    <col min="9733" max="9733" width="18.85546875" bestFit="1" customWidth="1"/>
    <col min="9734" max="9734" width="44.5703125" bestFit="1" customWidth="1"/>
    <col min="9985" max="9985" width="4" bestFit="1" customWidth="1"/>
    <col min="9986" max="9986" width="32" bestFit="1" customWidth="1"/>
    <col min="9987" max="9987" width="17.7109375" bestFit="1" customWidth="1"/>
    <col min="9988" max="9988" width="20.140625" bestFit="1" customWidth="1"/>
    <col min="9989" max="9989" width="18.85546875" bestFit="1" customWidth="1"/>
    <col min="9990" max="9990" width="44.5703125" bestFit="1" customWidth="1"/>
    <col min="10241" max="10241" width="4" bestFit="1" customWidth="1"/>
    <col min="10242" max="10242" width="32" bestFit="1" customWidth="1"/>
    <col min="10243" max="10243" width="17.7109375" bestFit="1" customWidth="1"/>
    <col min="10244" max="10244" width="20.140625" bestFit="1" customWidth="1"/>
    <col min="10245" max="10245" width="18.85546875" bestFit="1" customWidth="1"/>
    <col min="10246" max="10246" width="44.5703125" bestFit="1" customWidth="1"/>
    <col min="10497" max="10497" width="4" bestFit="1" customWidth="1"/>
    <col min="10498" max="10498" width="32" bestFit="1" customWidth="1"/>
    <col min="10499" max="10499" width="17.7109375" bestFit="1" customWidth="1"/>
    <col min="10500" max="10500" width="20.140625" bestFit="1" customWidth="1"/>
    <col min="10501" max="10501" width="18.85546875" bestFit="1" customWidth="1"/>
    <col min="10502" max="10502" width="44.5703125" bestFit="1" customWidth="1"/>
    <col min="10753" max="10753" width="4" bestFit="1" customWidth="1"/>
    <col min="10754" max="10754" width="32" bestFit="1" customWidth="1"/>
    <col min="10755" max="10755" width="17.7109375" bestFit="1" customWidth="1"/>
    <col min="10756" max="10756" width="20.140625" bestFit="1" customWidth="1"/>
    <col min="10757" max="10757" width="18.85546875" bestFit="1" customWidth="1"/>
    <col min="10758" max="10758" width="44.5703125" bestFit="1" customWidth="1"/>
    <col min="11009" max="11009" width="4" bestFit="1" customWidth="1"/>
    <col min="11010" max="11010" width="32" bestFit="1" customWidth="1"/>
    <col min="11011" max="11011" width="17.7109375" bestFit="1" customWidth="1"/>
    <col min="11012" max="11012" width="20.140625" bestFit="1" customWidth="1"/>
    <col min="11013" max="11013" width="18.85546875" bestFit="1" customWidth="1"/>
    <col min="11014" max="11014" width="44.5703125" bestFit="1" customWidth="1"/>
    <col min="11265" max="11265" width="4" bestFit="1" customWidth="1"/>
    <col min="11266" max="11266" width="32" bestFit="1" customWidth="1"/>
    <col min="11267" max="11267" width="17.7109375" bestFit="1" customWidth="1"/>
    <col min="11268" max="11268" width="20.140625" bestFit="1" customWidth="1"/>
    <col min="11269" max="11269" width="18.85546875" bestFit="1" customWidth="1"/>
    <col min="11270" max="11270" width="44.5703125" bestFit="1" customWidth="1"/>
    <col min="11521" max="11521" width="4" bestFit="1" customWidth="1"/>
    <col min="11522" max="11522" width="32" bestFit="1" customWidth="1"/>
    <col min="11523" max="11523" width="17.7109375" bestFit="1" customWidth="1"/>
    <col min="11524" max="11524" width="20.140625" bestFit="1" customWidth="1"/>
    <col min="11525" max="11525" width="18.85546875" bestFit="1" customWidth="1"/>
    <col min="11526" max="11526" width="44.5703125" bestFit="1" customWidth="1"/>
    <col min="11777" max="11777" width="4" bestFit="1" customWidth="1"/>
    <col min="11778" max="11778" width="32" bestFit="1" customWidth="1"/>
    <col min="11779" max="11779" width="17.7109375" bestFit="1" customWidth="1"/>
    <col min="11780" max="11780" width="20.140625" bestFit="1" customWidth="1"/>
    <col min="11781" max="11781" width="18.85546875" bestFit="1" customWidth="1"/>
    <col min="11782" max="11782" width="44.5703125" bestFit="1" customWidth="1"/>
    <col min="12033" max="12033" width="4" bestFit="1" customWidth="1"/>
    <col min="12034" max="12034" width="32" bestFit="1" customWidth="1"/>
    <col min="12035" max="12035" width="17.7109375" bestFit="1" customWidth="1"/>
    <col min="12036" max="12036" width="20.140625" bestFit="1" customWidth="1"/>
    <col min="12037" max="12037" width="18.85546875" bestFit="1" customWidth="1"/>
    <col min="12038" max="12038" width="44.5703125" bestFit="1" customWidth="1"/>
    <col min="12289" max="12289" width="4" bestFit="1" customWidth="1"/>
    <col min="12290" max="12290" width="32" bestFit="1" customWidth="1"/>
    <col min="12291" max="12291" width="17.7109375" bestFit="1" customWidth="1"/>
    <col min="12292" max="12292" width="20.140625" bestFit="1" customWidth="1"/>
    <col min="12293" max="12293" width="18.85546875" bestFit="1" customWidth="1"/>
    <col min="12294" max="12294" width="44.5703125" bestFit="1" customWidth="1"/>
    <col min="12545" max="12545" width="4" bestFit="1" customWidth="1"/>
    <col min="12546" max="12546" width="32" bestFit="1" customWidth="1"/>
    <col min="12547" max="12547" width="17.7109375" bestFit="1" customWidth="1"/>
    <col min="12548" max="12548" width="20.140625" bestFit="1" customWidth="1"/>
    <col min="12549" max="12549" width="18.85546875" bestFit="1" customWidth="1"/>
    <col min="12550" max="12550" width="44.5703125" bestFit="1" customWidth="1"/>
    <col min="12801" max="12801" width="4" bestFit="1" customWidth="1"/>
    <col min="12802" max="12802" width="32" bestFit="1" customWidth="1"/>
    <col min="12803" max="12803" width="17.7109375" bestFit="1" customWidth="1"/>
    <col min="12804" max="12804" width="20.140625" bestFit="1" customWidth="1"/>
    <col min="12805" max="12805" width="18.85546875" bestFit="1" customWidth="1"/>
    <col min="12806" max="12806" width="44.5703125" bestFit="1" customWidth="1"/>
    <col min="13057" max="13057" width="4" bestFit="1" customWidth="1"/>
    <col min="13058" max="13058" width="32" bestFit="1" customWidth="1"/>
    <col min="13059" max="13059" width="17.7109375" bestFit="1" customWidth="1"/>
    <col min="13060" max="13060" width="20.140625" bestFit="1" customWidth="1"/>
    <col min="13061" max="13061" width="18.85546875" bestFit="1" customWidth="1"/>
    <col min="13062" max="13062" width="44.5703125" bestFit="1" customWidth="1"/>
    <col min="13313" max="13313" width="4" bestFit="1" customWidth="1"/>
    <col min="13314" max="13314" width="32" bestFit="1" customWidth="1"/>
    <col min="13315" max="13315" width="17.7109375" bestFit="1" customWidth="1"/>
    <col min="13316" max="13316" width="20.140625" bestFit="1" customWidth="1"/>
    <col min="13317" max="13317" width="18.85546875" bestFit="1" customWidth="1"/>
    <col min="13318" max="13318" width="44.5703125" bestFit="1" customWidth="1"/>
    <col min="13569" max="13569" width="4" bestFit="1" customWidth="1"/>
    <col min="13570" max="13570" width="32" bestFit="1" customWidth="1"/>
    <col min="13571" max="13571" width="17.7109375" bestFit="1" customWidth="1"/>
    <col min="13572" max="13572" width="20.140625" bestFit="1" customWidth="1"/>
    <col min="13573" max="13573" width="18.85546875" bestFit="1" customWidth="1"/>
    <col min="13574" max="13574" width="44.5703125" bestFit="1" customWidth="1"/>
    <col min="13825" max="13825" width="4" bestFit="1" customWidth="1"/>
    <col min="13826" max="13826" width="32" bestFit="1" customWidth="1"/>
    <col min="13827" max="13827" width="17.7109375" bestFit="1" customWidth="1"/>
    <col min="13828" max="13828" width="20.140625" bestFit="1" customWidth="1"/>
    <col min="13829" max="13829" width="18.85546875" bestFit="1" customWidth="1"/>
    <col min="13830" max="13830" width="44.5703125" bestFit="1" customWidth="1"/>
    <col min="14081" max="14081" width="4" bestFit="1" customWidth="1"/>
    <col min="14082" max="14082" width="32" bestFit="1" customWidth="1"/>
    <col min="14083" max="14083" width="17.7109375" bestFit="1" customWidth="1"/>
    <col min="14084" max="14084" width="20.140625" bestFit="1" customWidth="1"/>
    <col min="14085" max="14085" width="18.85546875" bestFit="1" customWidth="1"/>
    <col min="14086" max="14086" width="44.5703125" bestFit="1" customWidth="1"/>
    <col min="14337" max="14337" width="4" bestFit="1" customWidth="1"/>
    <col min="14338" max="14338" width="32" bestFit="1" customWidth="1"/>
    <col min="14339" max="14339" width="17.7109375" bestFit="1" customWidth="1"/>
    <col min="14340" max="14340" width="20.140625" bestFit="1" customWidth="1"/>
    <col min="14341" max="14341" width="18.85546875" bestFit="1" customWidth="1"/>
    <col min="14342" max="14342" width="44.5703125" bestFit="1" customWidth="1"/>
    <col min="14593" max="14593" width="4" bestFit="1" customWidth="1"/>
    <col min="14594" max="14594" width="32" bestFit="1" customWidth="1"/>
    <col min="14595" max="14595" width="17.7109375" bestFit="1" customWidth="1"/>
    <col min="14596" max="14596" width="20.140625" bestFit="1" customWidth="1"/>
    <col min="14597" max="14597" width="18.85546875" bestFit="1" customWidth="1"/>
    <col min="14598" max="14598" width="44.5703125" bestFit="1" customWidth="1"/>
    <col min="14849" max="14849" width="4" bestFit="1" customWidth="1"/>
    <col min="14850" max="14850" width="32" bestFit="1" customWidth="1"/>
    <col min="14851" max="14851" width="17.7109375" bestFit="1" customWidth="1"/>
    <col min="14852" max="14852" width="20.140625" bestFit="1" customWidth="1"/>
    <col min="14853" max="14853" width="18.85546875" bestFit="1" customWidth="1"/>
    <col min="14854" max="14854" width="44.5703125" bestFit="1" customWidth="1"/>
    <col min="15105" max="15105" width="4" bestFit="1" customWidth="1"/>
    <col min="15106" max="15106" width="32" bestFit="1" customWidth="1"/>
    <col min="15107" max="15107" width="17.7109375" bestFit="1" customWidth="1"/>
    <col min="15108" max="15108" width="20.140625" bestFit="1" customWidth="1"/>
    <col min="15109" max="15109" width="18.85546875" bestFit="1" customWidth="1"/>
    <col min="15110" max="15110" width="44.5703125" bestFit="1" customWidth="1"/>
    <col min="15361" max="15361" width="4" bestFit="1" customWidth="1"/>
    <col min="15362" max="15362" width="32" bestFit="1" customWidth="1"/>
    <col min="15363" max="15363" width="17.7109375" bestFit="1" customWidth="1"/>
    <col min="15364" max="15364" width="20.140625" bestFit="1" customWidth="1"/>
    <col min="15365" max="15365" width="18.85546875" bestFit="1" customWidth="1"/>
    <col min="15366" max="15366" width="44.5703125" bestFit="1" customWidth="1"/>
    <col min="15617" max="15617" width="4" bestFit="1" customWidth="1"/>
    <col min="15618" max="15618" width="32" bestFit="1" customWidth="1"/>
    <col min="15619" max="15619" width="17.7109375" bestFit="1" customWidth="1"/>
    <col min="15620" max="15620" width="20.140625" bestFit="1" customWidth="1"/>
    <col min="15621" max="15621" width="18.85546875" bestFit="1" customWidth="1"/>
    <col min="15622" max="15622" width="44.5703125" bestFit="1" customWidth="1"/>
    <col min="15873" max="15873" width="4" bestFit="1" customWidth="1"/>
    <col min="15874" max="15874" width="32" bestFit="1" customWidth="1"/>
    <col min="15875" max="15875" width="17.7109375" bestFit="1" customWidth="1"/>
    <col min="15876" max="15876" width="20.140625" bestFit="1" customWidth="1"/>
    <col min="15877" max="15877" width="18.85546875" bestFit="1" customWidth="1"/>
    <col min="15878" max="15878" width="44.5703125" bestFit="1" customWidth="1"/>
    <col min="16129" max="16129" width="4" bestFit="1" customWidth="1"/>
    <col min="16130" max="16130" width="32" bestFit="1" customWidth="1"/>
    <col min="16131" max="16131" width="17.7109375" bestFit="1" customWidth="1"/>
    <col min="16132" max="16132" width="20.140625" bestFit="1" customWidth="1"/>
    <col min="16133" max="16133" width="18.85546875" bestFit="1" customWidth="1"/>
    <col min="16134" max="16134" width="44.5703125" bestFit="1" customWidth="1"/>
  </cols>
  <sheetData>
    <row r="1" spans="1:6" s="26" customFormat="1" ht="21" x14ac:dyDescent="0.35">
      <c r="A1" s="26" t="s">
        <v>1962</v>
      </c>
    </row>
    <row r="2" spans="1:6" s="26" customFormat="1" ht="21" x14ac:dyDescent="0.35">
      <c r="A2" s="27" t="s">
        <v>1963</v>
      </c>
    </row>
    <row r="3" spans="1:6" s="19" customFormat="1" x14ac:dyDescent="0.25">
      <c r="A3" s="19" t="s">
        <v>1964</v>
      </c>
    </row>
    <row r="4" spans="1:6" x14ac:dyDescent="0.25">
      <c r="A4">
        <v>1</v>
      </c>
      <c r="B4" t="s">
        <v>1390</v>
      </c>
      <c r="C4" t="s">
        <v>1391</v>
      </c>
      <c r="D4" t="s">
        <v>1392</v>
      </c>
      <c r="E4" t="s">
        <v>1965</v>
      </c>
      <c r="F4" t="s">
        <v>1966</v>
      </c>
    </row>
    <row r="5" spans="1:6" x14ac:dyDescent="0.25">
      <c r="A5">
        <v>2</v>
      </c>
      <c r="B5" t="s">
        <v>1828</v>
      </c>
      <c r="C5" t="s">
        <v>1829</v>
      </c>
      <c r="D5" t="s">
        <v>1830</v>
      </c>
      <c r="E5" t="s">
        <v>1967</v>
      </c>
      <c r="F5" t="s">
        <v>1966</v>
      </c>
    </row>
    <row r="6" spans="1:6" x14ac:dyDescent="0.25">
      <c r="A6">
        <v>3</v>
      </c>
      <c r="B6" t="s">
        <v>976</v>
      </c>
      <c r="C6" t="s">
        <v>964</v>
      </c>
      <c r="D6" t="s">
        <v>977</v>
      </c>
      <c r="E6" t="s">
        <v>1968</v>
      </c>
      <c r="F6" t="s">
        <v>1966</v>
      </c>
    </row>
    <row r="7" spans="1:6" x14ac:dyDescent="0.25">
      <c r="B7" t="s">
        <v>976</v>
      </c>
      <c r="C7" t="s">
        <v>964</v>
      </c>
      <c r="D7" t="s">
        <v>977</v>
      </c>
      <c r="E7" t="s">
        <v>1967</v>
      </c>
      <c r="F7" t="s">
        <v>1966</v>
      </c>
    </row>
    <row r="8" spans="1:6" x14ac:dyDescent="0.25">
      <c r="A8">
        <v>4</v>
      </c>
      <c r="B8" t="s">
        <v>970</v>
      </c>
      <c r="C8" t="s">
        <v>964</v>
      </c>
      <c r="D8" t="s">
        <v>971</v>
      </c>
      <c r="E8" t="s">
        <v>1969</v>
      </c>
      <c r="F8" t="s">
        <v>1966</v>
      </c>
    </row>
    <row r="9" spans="1:6" x14ac:dyDescent="0.25">
      <c r="B9" t="s">
        <v>970</v>
      </c>
      <c r="C9" t="s">
        <v>964</v>
      </c>
      <c r="D9" t="s">
        <v>971</v>
      </c>
      <c r="E9" t="s">
        <v>1970</v>
      </c>
      <c r="F9" t="s">
        <v>1966</v>
      </c>
    </row>
    <row r="10" spans="1:6" x14ac:dyDescent="0.25">
      <c r="A10">
        <v>5</v>
      </c>
      <c r="B10" t="s">
        <v>963</v>
      </c>
      <c r="C10" t="s">
        <v>964</v>
      </c>
      <c r="D10" t="s">
        <v>965</v>
      </c>
      <c r="E10" t="s">
        <v>1967</v>
      </c>
      <c r="F10" t="s">
        <v>1966</v>
      </c>
    </row>
    <row r="11" spans="1:6" x14ac:dyDescent="0.25">
      <c r="A11">
        <v>6</v>
      </c>
      <c r="B11" t="s">
        <v>1256</v>
      </c>
      <c r="C11" t="s">
        <v>1257</v>
      </c>
      <c r="D11" t="s">
        <v>1258</v>
      </c>
      <c r="E11" t="s">
        <v>1969</v>
      </c>
      <c r="F11" t="s">
        <v>1966</v>
      </c>
    </row>
    <row r="12" spans="1:6" x14ac:dyDescent="0.25">
      <c r="B12" t="s">
        <v>1256</v>
      </c>
      <c r="C12" t="s">
        <v>1257</v>
      </c>
      <c r="D12" t="s">
        <v>1258</v>
      </c>
      <c r="E12" t="s">
        <v>1971</v>
      </c>
      <c r="F12" t="s">
        <v>1972</v>
      </c>
    </row>
    <row r="13" spans="1:6" x14ac:dyDescent="0.25">
      <c r="A13">
        <v>7</v>
      </c>
      <c r="B13" t="s">
        <v>1405</v>
      </c>
      <c r="C13" t="s">
        <v>1406</v>
      </c>
      <c r="D13" t="s">
        <v>1407</v>
      </c>
      <c r="E13" t="s">
        <v>1969</v>
      </c>
      <c r="F13" t="s">
        <v>1966</v>
      </c>
    </row>
    <row r="14" spans="1:6" x14ac:dyDescent="0.25">
      <c r="B14" t="s">
        <v>1405</v>
      </c>
      <c r="C14" t="s">
        <v>1406</v>
      </c>
      <c r="D14" t="s">
        <v>1407</v>
      </c>
      <c r="E14" t="s">
        <v>1968</v>
      </c>
      <c r="F14" t="s">
        <v>1966</v>
      </c>
    </row>
    <row r="15" spans="1:6" x14ac:dyDescent="0.25">
      <c r="B15" t="s">
        <v>1405</v>
      </c>
      <c r="C15" t="s">
        <v>1406</v>
      </c>
      <c r="D15" t="s">
        <v>1407</v>
      </c>
      <c r="E15" t="s">
        <v>1967</v>
      </c>
      <c r="F15" t="s">
        <v>1966</v>
      </c>
    </row>
    <row r="16" spans="1:6" x14ac:dyDescent="0.25">
      <c r="B16" t="s">
        <v>1405</v>
      </c>
      <c r="C16" t="s">
        <v>1406</v>
      </c>
      <c r="D16" t="s">
        <v>1407</v>
      </c>
      <c r="E16" t="s">
        <v>1968</v>
      </c>
      <c r="F16" t="s">
        <v>1973</v>
      </c>
    </row>
    <row r="17" spans="1:6" x14ac:dyDescent="0.25">
      <c r="B17" t="s">
        <v>1405</v>
      </c>
      <c r="C17" t="s">
        <v>1406</v>
      </c>
      <c r="D17" t="s">
        <v>1407</v>
      </c>
      <c r="E17" t="s">
        <v>1965</v>
      </c>
      <c r="F17" t="s">
        <v>1966</v>
      </c>
    </row>
    <row r="18" spans="1:6" x14ac:dyDescent="0.25">
      <c r="B18" t="s">
        <v>1405</v>
      </c>
      <c r="C18" t="s">
        <v>1406</v>
      </c>
      <c r="D18" t="s">
        <v>1407</v>
      </c>
      <c r="E18" t="s">
        <v>1965</v>
      </c>
      <c r="F18" t="s">
        <v>1966</v>
      </c>
    </row>
    <row r="19" spans="1:6" x14ac:dyDescent="0.25">
      <c r="B19" t="s">
        <v>1405</v>
      </c>
      <c r="C19" t="s">
        <v>1406</v>
      </c>
      <c r="D19" t="s">
        <v>1407</v>
      </c>
      <c r="E19" t="s">
        <v>1970</v>
      </c>
      <c r="F19" t="s">
        <v>1966</v>
      </c>
    </row>
    <row r="20" spans="1:6" x14ac:dyDescent="0.25">
      <c r="B20" t="s">
        <v>1405</v>
      </c>
      <c r="C20" t="s">
        <v>1406</v>
      </c>
      <c r="D20" t="s">
        <v>1407</v>
      </c>
      <c r="E20" t="s">
        <v>1970</v>
      </c>
      <c r="F20" t="s">
        <v>1966</v>
      </c>
    </row>
    <row r="21" spans="1:6" x14ac:dyDescent="0.25">
      <c r="A21">
        <v>8</v>
      </c>
      <c r="B21" t="s">
        <v>1451</v>
      </c>
      <c r="C21" t="s">
        <v>1452</v>
      </c>
      <c r="D21" t="s">
        <v>1453</v>
      </c>
      <c r="E21" t="s">
        <v>1970</v>
      </c>
      <c r="F21" t="s">
        <v>1966</v>
      </c>
    </row>
    <row r="22" spans="1:6" x14ac:dyDescent="0.25">
      <c r="A22">
        <v>9</v>
      </c>
      <c r="B22" t="s">
        <v>1534</v>
      </c>
      <c r="C22" t="s">
        <v>1535</v>
      </c>
      <c r="D22" t="s">
        <v>1536</v>
      </c>
      <c r="E22" t="s">
        <v>1967</v>
      </c>
      <c r="F22" t="s">
        <v>1974</v>
      </c>
    </row>
    <row r="23" spans="1:6" x14ac:dyDescent="0.25">
      <c r="A23">
        <v>10</v>
      </c>
      <c r="B23" t="s">
        <v>1822</v>
      </c>
      <c r="C23" t="s">
        <v>1823</v>
      </c>
      <c r="D23" t="s">
        <v>1824</v>
      </c>
      <c r="E23" t="s">
        <v>1969</v>
      </c>
      <c r="F23" t="s">
        <v>1966</v>
      </c>
    </row>
    <row r="24" spans="1:6" x14ac:dyDescent="0.25">
      <c r="B24" t="s">
        <v>1822</v>
      </c>
      <c r="C24" t="s">
        <v>1823</v>
      </c>
      <c r="D24" t="s">
        <v>1824</v>
      </c>
      <c r="E24" t="s">
        <v>1968</v>
      </c>
      <c r="F24" t="s">
        <v>1966</v>
      </c>
    </row>
    <row r="25" spans="1:6" x14ac:dyDescent="0.25">
      <c r="A25">
        <v>11</v>
      </c>
      <c r="B25" t="s">
        <v>1798</v>
      </c>
      <c r="C25" t="s">
        <v>1799</v>
      </c>
      <c r="D25" t="s">
        <v>1800</v>
      </c>
      <c r="E25" t="s">
        <v>1971</v>
      </c>
      <c r="F25" t="s">
        <v>1966</v>
      </c>
    </row>
    <row r="26" spans="1:6" x14ac:dyDescent="0.25">
      <c r="A26">
        <v>12</v>
      </c>
      <c r="B26" t="s">
        <v>939</v>
      </c>
      <c r="C26" t="s">
        <v>940</v>
      </c>
      <c r="D26" t="s">
        <v>941</v>
      </c>
      <c r="E26" t="s">
        <v>1970</v>
      </c>
      <c r="F26" t="s">
        <v>1966</v>
      </c>
    </row>
    <row r="27" spans="1:6" x14ac:dyDescent="0.25">
      <c r="A27">
        <v>13</v>
      </c>
      <c r="B27" t="s">
        <v>796</v>
      </c>
      <c r="C27" t="s">
        <v>797</v>
      </c>
      <c r="D27" t="s">
        <v>798</v>
      </c>
      <c r="E27" t="s">
        <v>1969</v>
      </c>
      <c r="F27" t="s">
        <v>1966</v>
      </c>
    </row>
    <row r="28" spans="1:6" x14ac:dyDescent="0.25">
      <c r="B28" t="s">
        <v>796</v>
      </c>
      <c r="C28" t="s">
        <v>797</v>
      </c>
      <c r="D28" t="s">
        <v>798</v>
      </c>
      <c r="E28" t="s">
        <v>1970</v>
      </c>
      <c r="F28" t="s">
        <v>1966</v>
      </c>
    </row>
    <row r="29" spans="1:6" x14ac:dyDescent="0.25">
      <c r="B29" t="s">
        <v>796</v>
      </c>
      <c r="C29" t="s">
        <v>797</v>
      </c>
      <c r="D29" t="s">
        <v>798</v>
      </c>
      <c r="E29" t="s">
        <v>1968</v>
      </c>
      <c r="F29" t="s">
        <v>1966</v>
      </c>
    </row>
    <row r="30" spans="1:6" x14ac:dyDescent="0.25">
      <c r="B30" t="s">
        <v>796</v>
      </c>
      <c r="C30" t="s">
        <v>797</v>
      </c>
      <c r="D30" t="s">
        <v>798</v>
      </c>
      <c r="E30" t="s">
        <v>1967</v>
      </c>
      <c r="F30" t="s">
        <v>1966</v>
      </c>
    </row>
    <row r="31" spans="1:6" x14ac:dyDescent="0.25">
      <c r="B31" t="s">
        <v>796</v>
      </c>
      <c r="C31" t="s">
        <v>797</v>
      </c>
      <c r="D31" t="s">
        <v>798</v>
      </c>
      <c r="E31" t="s">
        <v>1968</v>
      </c>
      <c r="F31" t="s">
        <v>1973</v>
      </c>
    </row>
    <row r="32" spans="1:6" x14ac:dyDescent="0.25">
      <c r="B32" t="s">
        <v>796</v>
      </c>
      <c r="C32" t="s">
        <v>797</v>
      </c>
      <c r="D32" t="s">
        <v>798</v>
      </c>
      <c r="E32" t="s">
        <v>1965</v>
      </c>
      <c r="F32" t="s">
        <v>1966</v>
      </c>
    </row>
    <row r="33" spans="1:6" x14ac:dyDescent="0.25">
      <c r="B33" t="s">
        <v>796</v>
      </c>
      <c r="C33" t="s">
        <v>797</v>
      </c>
      <c r="D33" t="s">
        <v>798</v>
      </c>
      <c r="E33" t="s">
        <v>1970</v>
      </c>
      <c r="F33" t="s">
        <v>1966</v>
      </c>
    </row>
    <row r="34" spans="1:6" x14ac:dyDescent="0.25">
      <c r="A34">
        <v>14</v>
      </c>
      <c r="B34" t="s">
        <v>1077</v>
      </c>
      <c r="C34" t="s">
        <v>1078</v>
      </c>
      <c r="D34" t="s">
        <v>1079</v>
      </c>
      <c r="E34" t="s">
        <v>1968</v>
      </c>
      <c r="F34" t="s">
        <v>1966</v>
      </c>
    </row>
    <row r="35" spans="1:6" x14ac:dyDescent="0.25">
      <c r="A35">
        <v>15</v>
      </c>
      <c r="B35" t="s">
        <v>1139</v>
      </c>
      <c r="C35" t="s">
        <v>1140</v>
      </c>
      <c r="D35" t="s">
        <v>1141</v>
      </c>
      <c r="E35" t="s">
        <v>1971</v>
      </c>
      <c r="F35" t="s">
        <v>1966</v>
      </c>
    </row>
    <row r="36" spans="1:6" x14ac:dyDescent="0.25">
      <c r="A36">
        <v>16</v>
      </c>
      <c r="B36" t="s">
        <v>571</v>
      </c>
      <c r="C36" t="s">
        <v>560</v>
      </c>
      <c r="D36" t="s">
        <v>572</v>
      </c>
      <c r="E36" t="s">
        <v>1970</v>
      </c>
      <c r="F36" t="s">
        <v>1966</v>
      </c>
    </row>
    <row r="37" spans="1:6" x14ac:dyDescent="0.25">
      <c r="A37">
        <v>17</v>
      </c>
      <c r="B37" t="s">
        <v>763</v>
      </c>
      <c r="C37" t="s">
        <v>764</v>
      </c>
      <c r="D37" t="s">
        <v>765</v>
      </c>
      <c r="E37" t="s">
        <v>1969</v>
      </c>
      <c r="F37" t="s">
        <v>1966</v>
      </c>
    </row>
    <row r="38" spans="1:6" x14ac:dyDescent="0.25">
      <c r="B38" t="s">
        <v>763</v>
      </c>
      <c r="C38" t="s">
        <v>764</v>
      </c>
      <c r="D38" t="s">
        <v>765</v>
      </c>
      <c r="E38" t="s">
        <v>1968</v>
      </c>
      <c r="F38" t="s">
        <v>1966</v>
      </c>
    </row>
    <row r="39" spans="1:6" x14ac:dyDescent="0.25">
      <c r="B39" t="s">
        <v>763</v>
      </c>
      <c r="C39" t="s">
        <v>764</v>
      </c>
      <c r="D39" t="s">
        <v>765</v>
      </c>
      <c r="E39" t="s">
        <v>1967</v>
      </c>
      <c r="F39" t="s">
        <v>1966</v>
      </c>
    </row>
    <row r="40" spans="1:6" x14ac:dyDescent="0.25">
      <c r="B40" t="s">
        <v>763</v>
      </c>
      <c r="C40" t="s">
        <v>764</v>
      </c>
      <c r="D40" t="s">
        <v>765</v>
      </c>
      <c r="E40" t="s">
        <v>1968</v>
      </c>
      <c r="F40" t="s">
        <v>1973</v>
      </c>
    </row>
    <row r="41" spans="1:6" x14ac:dyDescent="0.25">
      <c r="B41" t="s">
        <v>763</v>
      </c>
      <c r="C41" t="s">
        <v>764</v>
      </c>
      <c r="D41" t="s">
        <v>765</v>
      </c>
      <c r="E41" t="s">
        <v>1965</v>
      </c>
      <c r="F41" t="s">
        <v>1966</v>
      </c>
    </row>
    <row r="42" spans="1:6" x14ac:dyDescent="0.25">
      <c r="B42" t="s">
        <v>763</v>
      </c>
      <c r="C42" t="s">
        <v>764</v>
      </c>
      <c r="D42" t="s">
        <v>765</v>
      </c>
      <c r="E42" t="s">
        <v>1971</v>
      </c>
      <c r="F42" t="s">
        <v>1972</v>
      </c>
    </row>
    <row r="43" spans="1:6" x14ac:dyDescent="0.25">
      <c r="A43">
        <v>18</v>
      </c>
      <c r="B43" t="s">
        <v>770</v>
      </c>
      <c r="C43" t="s">
        <v>764</v>
      </c>
      <c r="D43" t="s">
        <v>771</v>
      </c>
      <c r="E43" t="s">
        <v>1971</v>
      </c>
      <c r="F43" t="s">
        <v>1966</v>
      </c>
    </row>
    <row r="44" spans="1:6" x14ac:dyDescent="0.25">
      <c r="B44" t="s">
        <v>770</v>
      </c>
      <c r="C44" t="s">
        <v>764</v>
      </c>
      <c r="D44" t="s">
        <v>771</v>
      </c>
      <c r="E44" t="s">
        <v>1970</v>
      </c>
      <c r="F44" t="s">
        <v>1975</v>
      </c>
    </row>
    <row r="45" spans="1:6" x14ac:dyDescent="0.25">
      <c r="A45">
        <v>19</v>
      </c>
      <c r="B45" t="s">
        <v>1692</v>
      </c>
      <c r="C45" t="s">
        <v>1693</v>
      </c>
      <c r="D45" t="s">
        <v>1141</v>
      </c>
      <c r="E45" t="s">
        <v>1968</v>
      </c>
      <c r="F45" t="s">
        <v>1973</v>
      </c>
    </row>
    <row r="46" spans="1:6" x14ac:dyDescent="0.25">
      <c r="A46">
        <v>20</v>
      </c>
      <c r="B46" t="s">
        <v>1269</v>
      </c>
      <c r="C46" t="s">
        <v>1270</v>
      </c>
      <c r="D46" t="s">
        <v>1271</v>
      </c>
      <c r="E46" t="s">
        <v>1967</v>
      </c>
      <c r="F46" t="s">
        <v>1966</v>
      </c>
    </row>
    <row r="47" spans="1:6" x14ac:dyDescent="0.25">
      <c r="B47" t="s">
        <v>1269</v>
      </c>
      <c r="C47" t="s">
        <v>1270</v>
      </c>
      <c r="D47" t="s">
        <v>1271</v>
      </c>
      <c r="E47" t="s">
        <v>1965</v>
      </c>
      <c r="F47" t="s">
        <v>1966</v>
      </c>
    </row>
    <row r="48" spans="1:6" x14ac:dyDescent="0.25">
      <c r="A48">
        <v>21</v>
      </c>
      <c r="B48" t="s">
        <v>1473</v>
      </c>
      <c r="C48" t="s">
        <v>1474</v>
      </c>
      <c r="D48" t="s">
        <v>1475</v>
      </c>
      <c r="E48" t="s">
        <v>1971</v>
      </c>
      <c r="F48" t="s">
        <v>1966</v>
      </c>
    </row>
    <row r="49" spans="1:6" x14ac:dyDescent="0.25">
      <c r="A49">
        <v>22</v>
      </c>
      <c r="B49" t="s">
        <v>1120</v>
      </c>
      <c r="C49" t="s">
        <v>1116</v>
      </c>
      <c r="D49" t="s">
        <v>1121</v>
      </c>
      <c r="E49" t="s">
        <v>1970</v>
      </c>
      <c r="F49" t="s">
        <v>1966</v>
      </c>
    </row>
    <row r="50" spans="1:6" x14ac:dyDescent="0.25">
      <c r="A50">
        <v>23</v>
      </c>
      <c r="B50" t="s">
        <v>1115</v>
      </c>
      <c r="C50" t="s">
        <v>1116</v>
      </c>
      <c r="D50" t="s">
        <v>1117</v>
      </c>
      <c r="E50" t="s">
        <v>1970</v>
      </c>
      <c r="F50" t="s">
        <v>1966</v>
      </c>
    </row>
    <row r="51" spans="1:6" x14ac:dyDescent="0.25">
      <c r="B51" t="s">
        <v>1115</v>
      </c>
      <c r="C51" t="s">
        <v>1116</v>
      </c>
      <c r="D51" t="s">
        <v>1117</v>
      </c>
      <c r="E51" t="s">
        <v>1967</v>
      </c>
      <c r="F51" t="s">
        <v>1966</v>
      </c>
    </row>
    <row r="52" spans="1:6" x14ac:dyDescent="0.25">
      <c r="A52">
        <v>24</v>
      </c>
      <c r="B52" t="s">
        <v>902</v>
      </c>
      <c r="C52" t="s">
        <v>903</v>
      </c>
      <c r="D52" t="s">
        <v>904</v>
      </c>
      <c r="E52" t="s">
        <v>1968</v>
      </c>
      <c r="F52" t="s">
        <v>1966</v>
      </c>
    </row>
    <row r="53" spans="1:6" x14ac:dyDescent="0.25">
      <c r="A53">
        <v>25</v>
      </c>
      <c r="B53" t="s">
        <v>1432</v>
      </c>
      <c r="C53" t="s">
        <v>1433</v>
      </c>
      <c r="D53" t="s">
        <v>1434</v>
      </c>
      <c r="E53" t="s">
        <v>1969</v>
      </c>
      <c r="F53" t="s">
        <v>1966</v>
      </c>
    </row>
    <row r="54" spans="1:6" x14ac:dyDescent="0.25">
      <c r="A54">
        <v>26</v>
      </c>
      <c r="B54" t="s">
        <v>1438</v>
      </c>
      <c r="C54" t="s">
        <v>1433</v>
      </c>
      <c r="D54" t="s">
        <v>711</v>
      </c>
      <c r="E54" t="s">
        <v>1971</v>
      </c>
      <c r="F54" t="s">
        <v>1972</v>
      </c>
    </row>
    <row r="55" spans="1:6" x14ac:dyDescent="0.25">
      <c r="A55">
        <v>27</v>
      </c>
      <c r="B55" t="s">
        <v>1443</v>
      </c>
      <c r="C55" t="s">
        <v>1433</v>
      </c>
      <c r="D55" t="s">
        <v>1190</v>
      </c>
      <c r="E55" t="s">
        <v>1969</v>
      </c>
      <c r="F55" t="s">
        <v>1966</v>
      </c>
    </row>
    <row r="56" spans="1:6" x14ac:dyDescent="0.25">
      <c r="B56" t="s">
        <v>1443</v>
      </c>
      <c r="C56" t="s">
        <v>1433</v>
      </c>
      <c r="D56" t="s">
        <v>1190</v>
      </c>
      <c r="E56" t="s">
        <v>1968</v>
      </c>
      <c r="F56" t="s">
        <v>1966</v>
      </c>
    </row>
    <row r="57" spans="1:6" x14ac:dyDescent="0.25">
      <c r="B57" t="s">
        <v>1443</v>
      </c>
      <c r="C57" t="s">
        <v>1433</v>
      </c>
      <c r="D57" t="s">
        <v>1190</v>
      </c>
      <c r="E57" t="s">
        <v>1967</v>
      </c>
      <c r="F57" t="s">
        <v>1966</v>
      </c>
    </row>
    <row r="58" spans="1:6" x14ac:dyDescent="0.25">
      <c r="B58" t="s">
        <v>1443</v>
      </c>
      <c r="C58" t="s">
        <v>1433</v>
      </c>
      <c r="D58" t="s">
        <v>1190</v>
      </c>
      <c r="E58" t="s">
        <v>1968</v>
      </c>
      <c r="F58" t="s">
        <v>1973</v>
      </c>
    </row>
    <row r="59" spans="1:6" x14ac:dyDescent="0.25">
      <c r="B59" t="s">
        <v>1443</v>
      </c>
      <c r="C59" t="s">
        <v>1433</v>
      </c>
      <c r="D59" t="s">
        <v>1190</v>
      </c>
      <c r="E59" t="s">
        <v>1965</v>
      </c>
      <c r="F59" t="s">
        <v>1966</v>
      </c>
    </row>
    <row r="60" spans="1:6" x14ac:dyDescent="0.25">
      <c r="B60" t="s">
        <v>1443</v>
      </c>
      <c r="C60" t="s">
        <v>1433</v>
      </c>
      <c r="D60" t="s">
        <v>1190</v>
      </c>
      <c r="E60" t="s">
        <v>1965</v>
      </c>
      <c r="F60" t="s">
        <v>1966</v>
      </c>
    </row>
    <row r="61" spans="1:6" x14ac:dyDescent="0.25">
      <c r="B61" t="s">
        <v>1443</v>
      </c>
      <c r="C61" t="s">
        <v>1433</v>
      </c>
      <c r="D61" t="s">
        <v>1190</v>
      </c>
      <c r="E61" t="s">
        <v>1970</v>
      </c>
      <c r="F61" t="s">
        <v>1966</v>
      </c>
    </row>
    <row r="62" spans="1:6" x14ac:dyDescent="0.25">
      <c r="B62" t="s">
        <v>1443</v>
      </c>
      <c r="C62" t="s">
        <v>1433</v>
      </c>
      <c r="D62" t="s">
        <v>1190</v>
      </c>
      <c r="E62" t="s">
        <v>1970</v>
      </c>
      <c r="F62" t="s">
        <v>1966</v>
      </c>
    </row>
    <row r="63" spans="1:6" x14ac:dyDescent="0.25">
      <c r="A63">
        <v>28</v>
      </c>
      <c r="B63" t="s">
        <v>1446</v>
      </c>
      <c r="C63" t="s">
        <v>1433</v>
      </c>
      <c r="D63" t="s">
        <v>1447</v>
      </c>
      <c r="E63" t="s">
        <v>1970</v>
      </c>
      <c r="F63" t="s">
        <v>1966</v>
      </c>
    </row>
    <row r="64" spans="1:6" x14ac:dyDescent="0.25">
      <c r="B64" t="s">
        <v>1446</v>
      </c>
      <c r="C64" t="s">
        <v>1433</v>
      </c>
      <c r="D64" t="s">
        <v>1447</v>
      </c>
      <c r="E64" t="s">
        <v>1967</v>
      </c>
      <c r="F64" t="s">
        <v>1966</v>
      </c>
    </row>
    <row r="65" spans="1:6" x14ac:dyDescent="0.25">
      <c r="A65">
        <v>29</v>
      </c>
      <c r="B65" t="s">
        <v>1913</v>
      </c>
      <c r="C65" t="s">
        <v>1914</v>
      </c>
      <c r="D65" t="s">
        <v>1915</v>
      </c>
      <c r="E65" t="s">
        <v>1971</v>
      </c>
      <c r="F65" t="s">
        <v>1966</v>
      </c>
    </row>
    <row r="66" spans="1:6" x14ac:dyDescent="0.25">
      <c r="B66" t="s">
        <v>1913</v>
      </c>
      <c r="C66" t="s">
        <v>1914</v>
      </c>
      <c r="D66" t="s">
        <v>1915</v>
      </c>
      <c r="E66" t="s">
        <v>1968</v>
      </c>
      <c r="F66" t="s">
        <v>1976</v>
      </c>
    </row>
    <row r="67" spans="1:6" x14ac:dyDescent="0.25">
      <c r="B67" t="s">
        <v>1913</v>
      </c>
      <c r="C67" t="s">
        <v>1914</v>
      </c>
      <c r="D67" t="s">
        <v>1915</v>
      </c>
      <c r="E67" t="s">
        <v>1971</v>
      </c>
      <c r="F67" t="s">
        <v>1972</v>
      </c>
    </row>
    <row r="68" spans="1:6" x14ac:dyDescent="0.25">
      <c r="A68">
        <v>30</v>
      </c>
      <c r="B68" t="s">
        <v>1230</v>
      </c>
      <c r="C68" t="s">
        <v>1227</v>
      </c>
      <c r="D68" t="s">
        <v>1231</v>
      </c>
      <c r="E68" t="s">
        <v>1969</v>
      </c>
      <c r="F68" t="s">
        <v>1966</v>
      </c>
    </row>
    <row r="69" spans="1:6" x14ac:dyDescent="0.25">
      <c r="B69" t="s">
        <v>1230</v>
      </c>
      <c r="C69" t="s">
        <v>1227</v>
      </c>
      <c r="D69" t="s">
        <v>1231</v>
      </c>
      <c r="E69" t="s">
        <v>1968</v>
      </c>
      <c r="F69" t="s">
        <v>1966</v>
      </c>
    </row>
    <row r="70" spans="1:6" x14ac:dyDescent="0.25">
      <c r="B70" t="s">
        <v>1230</v>
      </c>
      <c r="C70" t="s">
        <v>1227</v>
      </c>
      <c r="D70" t="s">
        <v>1231</v>
      </c>
      <c r="E70" t="s">
        <v>1967</v>
      </c>
      <c r="F70" t="s">
        <v>1966</v>
      </c>
    </row>
    <row r="71" spans="1:6" x14ac:dyDescent="0.25">
      <c r="B71" t="s">
        <v>1230</v>
      </c>
      <c r="C71" t="s">
        <v>1227</v>
      </c>
      <c r="D71" t="s">
        <v>1231</v>
      </c>
      <c r="E71" t="s">
        <v>1968</v>
      </c>
      <c r="F71" t="s">
        <v>1973</v>
      </c>
    </row>
    <row r="72" spans="1:6" x14ac:dyDescent="0.25">
      <c r="B72" t="s">
        <v>1230</v>
      </c>
      <c r="C72" t="s">
        <v>1227</v>
      </c>
      <c r="D72" t="s">
        <v>1231</v>
      </c>
      <c r="E72" t="s">
        <v>1965</v>
      </c>
      <c r="F72" t="s">
        <v>1966</v>
      </c>
    </row>
    <row r="73" spans="1:6" x14ac:dyDescent="0.25">
      <c r="B73" t="s">
        <v>1230</v>
      </c>
      <c r="C73" t="s">
        <v>1227</v>
      </c>
      <c r="D73" t="s">
        <v>1231</v>
      </c>
      <c r="E73" t="s">
        <v>1965</v>
      </c>
      <c r="F73" t="s">
        <v>1966</v>
      </c>
    </row>
    <row r="74" spans="1:6" x14ac:dyDescent="0.25">
      <c r="B74" t="s">
        <v>1230</v>
      </c>
      <c r="C74" t="s">
        <v>1227</v>
      </c>
      <c r="D74" t="s">
        <v>1231</v>
      </c>
      <c r="E74" t="s">
        <v>1970</v>
      </c>
      <c r="F74" t="s">
        <v>1966</v>
      </c>
    </row>
    <row r="75" spans="1:6" x14ac:dyDescent="0.25">
      <c r="B75" t="s">
        <v>1230</v>
      </c>
      <c r="C75" t="s">
        <v>1227</v>
      </c>
      <c r="D75" t="s">
        <v>1231</v>
      </c>
      <c r="E75" t="s">
        <v>1971</v>
      </c>
      <c r="F75" t="s">
        <v>1972</v>
      </c>
    </row>
    <row r="76" spans="1:6" x14ac:dyDescent="0.25">
      <c r="A76">
        <v>31</v>
      </c>
      <c r="B76" t="s">
        <v>1607</v>
      </c>
      <c r="C76" t="s">
        <v>1608</v>
      </c>
      <c r="D76" t="s">
        <v>884</v>
      </c>
      <c r="E76" t="s">
        <v>1969</v>
      </c>
      <c r="F76" t="s">
        <v>1966</v>
      </c>
    </row>
    <row r="77" spans="1:6" x14ac:dyDescent="0.25">
      <c r="A77">
        <v>32</v>
      </c>
      <c r="B77" t="s">
        <v>684</v>
      </c>
      <c r="C77" t="s">
        <v>685</v>
      </c>
      <c r="D77" t="s">
        <v>686</v>
      </c>
      <c r="E77" t="s">
        <v>1968</v>
      </c>
      <c r="F77" t="s">
        <v>1966</v>
      </c>
    </row>
    <row r="78" spans="1:6" x14ac:dyDescent="0.25">
      <c r="A78">
        <v>33</v>
      </c>
      <c r="B78" t="s">
        <v>677</v>
      </c>
      <c r="C78" t="s">
        <v>673</v>
      </c>
      <c r="D78" t="s">
        <v>678</v>
      </c>
      <c r="E78" t="s">
        <v>1967</v>
      </c>
      <c r="F78" t="s">
        <v>1966</v>
      </c>
    </row>
    <row r="79" spans="1:6" x14ac:dyDescent="0.25">
      <c r="A79">
        <v>34</v>
      </c>
      <c r="B79" t="s">
        <v>672</v>
      </c>
      <c r="C79" t="s">
        <v>673</v>
      </c>
      <c r="D79" t="s">
        <v>674</v>
      </c>
      <c r="E79" t="s">
        <v>1967</v>
      </c>
      <c r="F79" s="22">
        <v>2</v>
      </c>
    </row>
    <row r="80" spans="1:6" x14ac:dyDescent="0.25">
      <c r="A80">
        <v>35</v>
      </c>
      <c r="B80" t="s">
        <v>757</v>
      </c>
      <c r="C80" t="s">
        <v>758</v>
      </c>
      <c r="D80" t="s">
        <v>759</v>
      </c>
      <c r="E80" t="s">
        <v>1971</v>
      </c>
      <c r="F80" t="s">
        <v>1966</v>
      </c>
    </row>
    <row r="81" spans="1:6" x14ac:dyDescent="0.25">
      <c r="B81" t="s">
        <v>757</v>
      </c>
      <c r="C81" t="s">
        <v>758</v>
      </c>
      <c r="D81" t="s">
        <v>759</v>
      </c>
      <c r="E81" t="s">
        <v>1971</v>
      </c>
      <c r="F81" t="s">
        <v>1972</v>
      </c>
    </row>
    <row r="82" spans="1:6" x14ac:dyDescent="0.25">
      <c r="A82">
        <v>36</v>
      </c>
      <c r="B82" t="s">
        <v>1530</v>
      </c>
      <c r="C82" t="s">
        <v>1531</v>
      </c>
      <c r="D82" t="s">
        <v>1532</v>
      </c>
      <c r="E82" t="s">
        <v>1968</v>
      </c>
      <c r="F82" t="s">
        <v>1966</v>
      </c>
    </row>
    <row r="83" spans="1:6" x14ac:dyDescent="0.25">
      <c r="B83" t="s">
        <v>1530</v>
      </c>
      <c r="C83" t="s">
        <v>1531</v>
      </c>
      <c r="D83" t="s">
        <v>1532</v>
      </c>
      <c r="E83" t="s">
        <v>1967</v>
      </c>
      <c r="F83" t="s">
        <v>1966</v>
      </c>
    </row>
    <row r="84" spans="1:6" x14ac:dyDescent="0.25">
      <c r="B84" t="s">
        <v>1530</v>
      </c>
      <c r="C84" t="s">
        <v>1531</v>
      </c>
      <c r="D84" t="s">
        <v>1532</v>
      </c>
      <c r="E84" t="s">
        <v>1968</v>
      </c>
      <c r="F84" t="s">
        <v>1973</v>
      </c>
    </row>
    <row r="85" spans="1:6" x14ac:dyDescent="0.25">
      <c r="A85">
        <v>37</v>
      </c>
      <c r="B85" t="s">
        <v>612</v>
      </c>
      <c r="C85" t="s">
        <v>604</v>
      </c>
      <c r="D85" t="s">
        <v>613</v>
      </c>
      <c r="E85" t="s">
        <v>1970</v>
      </c>
      <c r="F85" t="s">
        <v>1966</v>
      </c>
    </row>
    <row r="86" spans="1:6" x14ac:dyDescent="0.25">
      <c r="B86" t="s">
        <v>612</v>
      </c>
      <c r="C86" t="s">
        <v>604</v>
      </c>
      <c r="D86" t="s">
        <v>613</v>
      </c>
      <c r="E86" t="s">
        <v>1970</v>
      </c>
      <c r="F86" t="s">
        <v>1966</v>
      </c>
    </row>
    <row r="87" spans="1:6" x14ac:dyDescent="0.25">
      <c r="A87">
        <v>38</v>
      </c>
      <c r="B87" t="s">
        <v>603</v>
      </c>
      <c r="C87" t="s">
        <v>604</v>
      </c>
      <c r="D87" t="s">
        <v>605</v>
      </c>
      <c r="E87" t="s">
        <v>1967</v>
      </c>
      <c r="F87" t="s">
        <v>1966</v>
      </c>
    </row>
    <row r="88" spans="1:6" x14ac:dyDescent="0.25">
      <c r="A88">
        <v>39</v>
      </c>
      <c r="B88" t="s">
        <v>1517</v>
      </c>
      <c r="C88" t="s">
        <v>1518</v>
      </c>
      <c r="D88" t="s">
        <v>1016</v>
      </c>
      <c r="E88" t="s">
        <v>1968</v>
      </c>
      <c r="F88" t="s">
        <v>1966</v>
      </c>
    </row>
    <row r="89" spans="1:6" x14ac:dyDescent="0.25">
      <c r="B89" t="s">
        <v>1517</v>
      </c>
      <c r="C89" t="s">
        <v>1518</v>
      </c>
      <c r="D89" t="s">
        <v>1016</v>
      </c>
      <c r="E89" t="s">
        <v>1967</v>
      </c>
      <c r="F89" t="s">
        <v>1966</v>
      </c>
    </row>
    <row r="90" spans="1:6" x14ac:dyDescent="0.25">
      <c r="B90" t="s">
        <v>1517</v>
      </c>
      <c r="C90" t="s">
        <v>1518</v>
      </c>
      <c r="D90" t="s">
        <v>1016</v>
      </c>
      <c r="E90" t="s">
        <v>1968</v>
      </c>
      <c r="F90" t="s">
        <v>1973</v>
      </c>
    </row>
    <row r="91" spans="1:6" x14ac:dyDescent="0.25">
      <c r="B91" t="s">
        <v>1517</v>
      </c>
      <c r="C91" t="s">
        <v>1518</v>
      </c>
      <c r="D91" t="s">
        <v>1016</v>
      </c>
      <c r="E91" t="s">
        <v>1965</v>
      </c>
      <c r="F91" t="s">
        <v>1966</v>
      </c>
    </row>
    <row r="92" spans="1:6" x14ac:dyDescent="0.25">
      <c r="B92" t="s">
        <v>1517</v>
      </c>
      <c r="C92" t="s">
        <v>1518</v>
      </c>
      <c r="D92" t="s">
        <v>1016</v>
      </c>
      <c r="E92" t="s">
        <v>1965</v>
      </c>
      <c r="F92" t="s">
        <v>1966</v>
      </c>
    </row>
    <row r="93" spans="1:6" x14ac:dyDescent="0.25">
      <c r="B93" t="s">
        <v>1517</v>
      </c>
      <c r="C93" t="s">
        <v>1518</v>
      </c>
      <c r="D93" t="s">
        <v>1016</v>
      </c>
      <c r="E93" t="s">
        <v>1970</v>
      </c>
      <c r="F93" t="s">
        <v>1966</v>
      </c>
    </row>
    <row r="94" spans="1:6" x14ac:dyDescent="0.25">
      <c r="B94" t="s">
        <v>1517</v>
      </c>
      <c r="C94" t="s">
        <v>1518</v>
      </c>
      <c r="D94" t="s">
        <v>1016</v>
      </c>
      <c r="E94" t="s">
        <v>1970</v>
      </c>
      <c r="F94" t="s">
        <v>1966</v>
      </c>
    </row>
    <row r="95" spans="1:6" x14ac:dyDescent="0.25">
      <c r="A95">
        <v>40</v>
      </c>
      <c r="B95" t="s">
        <v>955</v>
      </c>
      <c r="C95" t="s">
        <v>956</v>
      </c>
      <c r="D95" t="s">
        <v>957</v>
      </c>
      <c r="E95" t="s">
        <v>1965</v>
      </c>
      <c r="F95" t="s">
        <v>1966</v>
      </c>
    </row>
    <row r="96" spans="1:6" x14ac:dyDescent="0.25">
      <c r="A96">
        <v>41</v>
      </c>
      <c r="B96" t="s">
        <v>1175</v>
      </c>
      <c r="C96" t="s">
        <v>1176</v>
      </c>
      <c r="D96" t="s">
        <v>1177</v>
      </c>
      <c r="E96" t="s">
        <v>1965</v>
      </c>
      <c r="F96" t="s">
        <v>1977</v>
      </c>
    </row>
    <row r="97" spans="1:6" x14ac:dyDescent="0.25">
      <c r="A97">
        <v>42</v>
      </c>
      <c r="B97" t="s">
        <v>588</v>
      </c>
      <c r="C97" t="s">
        <v>589</v>
      </c>
      <c r="D97" t="s">
        <v>590</v>
      </c>
      <c r="E97" t="s">
        <v>1970</v>
      </c>
      <c r="F97" t="s">
        <v>1966</v>
      </c>
    </row>
    <row r="98" spans="1:6" x14ac:dyDescent="0.25">
      <c r="A98">
        <v>43</v>
      </c>
      <c r="B98" t="s">
        <v>1462</v>
      </c>
      <c r="C98" t="s">
        <v>1463</v>
      </c>
      <c r="D98" t="s">
        <v>1464</v>
      </c>
      <c r="E98" t="s">
        <v>1969</v>
      </c>
      <c r="F98" t="s">
        <v>1966</v>
      </c>
    </row>
    <row r="99" spans="1:6" x14ac:dyDescent="0.25">
      <c r="A99">
        <v>44</v>
      </c>
      <c r="B99" t="s">
        <v>1466</v>
      </c>
      <c r="C99" t="s">
        <v>1463</v>
      </c>
      <c r="D99" t="s">
        <v>1467</v>
      </c>
      <c r="E99" t="s">
        <v>1968</v>
      </c>
      <c r="F99" t="s">
        <v>1966</v>
      </c>
    </row>
    <row r="100" spans="1:6" x14ac:dyDescent="0.25">
      <c r="B100" t="s">
        <v>1466</v>
      </c>
      <c r="C100" t="s">
        <v>1463</v>
      </c>
      <c r="D100" t="s">
        <v>1467</v>
      </c>
      <c r="E100" t="s">
        <v>1967</v>
      </c>
      <c r="F100" t="s">
        <v>1966</v>
      </c>
    </row>
    <row r="101" spans="1:6" x14ac:dyDescent="0.25">
      <c r="B101" t="s">
        <v>1466</v>
      </c>
      <c r="C101" t="s">
        <v>1463</v>
      </c>
      <c r="D101" t="s">
        <v>1467</v>
      </c>
      <c r="E101" t="s">
        <v>1968</v>
      </c>
      <c r="F101" t="s">
        <v>1973</v>
      </c>
    </row>
    <row r="102" spans="1:6" x14ac:dyDescent="0.25">
      <c r="B102" t="s">
        <v>1466</v>
      </c>
      <c r="C102" t="s">
        <v>1463</v>
      </c>
      <c r="D102" t="s">
        <v>1467</v>
      </c>
      <c r="E102" t="s">
        <v>1965</v>
      </c>
      <c r="F102" t="s">
        <v>1966</v>
      </c>
    </row>
    <row r="103" spans="1:6" x14ac:dyDescent="0.25">
      <c r="B103" t="s">
        <v>1466</v>
      </c>
      <c r="C103" t="s">
        <v>1463</v>
      </c>
      <c r="D103" t="s">
        <v>1467</v>
      </c>
      <c r="E103" t="s">
        <v>1965</v>
      </c>
      <c r="F103" t="s">
        <v>1966</v>
      </c>
    </row>
    <row r="104" spans="1:6" x14ac:dyDescent="0.25">
      <c r="A104">
        <v>45</v>
      </c>
      <c r="B104" t="s">
        <v>784</v>
      </c>
      <c r="C104" t="s">
        <v>785</v>
      </c>
      <c r="D104" t="s">
        <v>786</v>
      </c>
      <c r="E104" t="s">
        <v>1967</v>
      </c>
      <c r="F104" t="s">
        <v>1966</v>
      </c>
    </row>
    <row r="105" spans="1:6" x14ac:dyDescent="0.25">
      <c r="A105">
        <v>46</v>
      </c>
      <c r="B105" t="s">
        <v>891</v>
      </c>
      <c r="C105" t="s">
        <v>887</v>
      </c>
      <c r="D105" t="s">
        <v>892</v>
      </c>
      <c r="E105" t="s">
        <v>1970</v>
      </c>
      <c r="F105" t="s">
        <v>1966</v>
      </c>
    </row>
    <row r="106" spans="1:6" x14ac:dyDescent="0.25">
      <c r="B106" t="s">
        <v>891</v>
      </c>
      <c r="C106" t="s">
        <v>887</v>
      </c>
      <c r="D106" t="s">
        <v>892</v>
      </c>
      <c r="E106" t="s">
        <v>1970</v>
      </c>
      <c r="F106" t="s">
        <v>1966</v>
      </c>
    </row>
    <row r="107" spans="1:6" x14ac:dyDescent="0.25">
      <c r="B107" t="s">
        <v>891</v>
      </c>
      <c r="C107" t="s">
        <v>887</v>
      </c>
      <c r="D107" t="s">
        <v>892</v>
      </c>
      <c r="E107" t="s">
        <v>1970</v>
      </c>
      <c r="F107" t="s">
        <v>1966</v>
      </c>
    </row>
    <row r="108" spans="1:6" x14ac:dyDescent="0.25">
      <c r="A108">
        <v>47</v>
      </c>
      <c r="B108" t="s">
        <v>886</v>
      </c>
      <c r="C108" t="s">
        <v>887</v>
      </c>
      <c r="D108" t="s">
        <v>888</v>
      </c>
      <c r="E108" t="s">
        <v>1971</v>
      </c>
      <c r="F108" t="s">
        <v>1966</v>
      </c>
    </row>
    <row r="109" spans="1:6" x14ac:dyDescent="0.25">
      <c r="B109" t="s">
        <v>886</v>
      </c>
      <c r="C109" t="s">
        <v>887</v>
      </c>
      <c r="D109" t="s">
        <v>888</v>
      </c>
      <c r="E109" t="s">
        <v>1970</v>
      </c>
      <c r="F109" t="s">
        <v>1966</v>
      </c>
    </row>
    <row r="110" spans="1:6" x14ac:dyDescent="0.25">
      <c r="B110" t="s">
        <v>886</v>
      </c>
      <c r="C110" t="s">
        <v>887</v>
      </c>
      <c r="D110" t="s">
        <v>888</v>
      </c>
      <c r="E110" t="s">
        <v>1970</v>
      </c>
      <c r="F110" t="s">
        <v>1966</v>
      </c>
    </row>
    <row r="111" spans="1:6" x14ac:dyDescent="0.25">
      <c r="B111" t="s">
        <v>886</v>
      </c>
      <c r="C111" t="s">
        <v>887</v>
      </c>
      <c r="D111" t="s">
        <v>888</v>
      </c>
      <c r="E111" t="s">
        <v>1970</v>
      </c>
      <c r="F111" t="s">
        <v>1966</v>
      </c>
    </row>
    <row r="112" spans="1:6" x14ac:dyDescent="0.25">
      <c r="A112">
        <v>48</v>
      </c>
      <c r="B112" t="s">
        <v>1239</v>
      </c>
      <c r="C112" t="s">
        <v>1240</v>
      </c>
      <c r="D112" t="s">
        <v>1241</v>
      </c>
      <c r="E112" t="s">
        <v>1967</v>
      </c>
      <c r="F112" t="s">
        <v>1966</v>
      </c>
    </row>
    <row r="113" spans="1:6" x14ac:dyDescent="0.25">
      <c r="B113" t="s">
        <v>1239</v>
      </c>
      <c r="C113" t="s">
        <v>1240</v>
      </c>
      <c r="D113" t="s">
        <v>1241</v>
      </c>
      <c r="E113" t="s">
        <v>1968</v>
      </c>
      <c r="F113" t="s">
        <v>1973</v>
      </c>
    </row>
    <row r="114" spans="1:6" x14ac:dyDescent="0.25">
      <c r="A114">
        <v>49</v>
      </c>
      <c r="B114" t="s">
        <v>833</v>
      </c>
      <c r="C114" t="s">
        <v>834</v>
      </c>
      <c r="D114" t="s">
        <v>835</v>
      </c>
      <c r="E114" t="s">
        <v>1969</v>
      </c>
      <c r="F114" t="s">
        <v>1966</v>
      </c>
    </row>
    <row r="115" spans="1:6" x14ac:dyDescent="0.25">
      <c r="B115" t="s">
        <v>833</v>
      </c>
      <c r="C115" t="s">
        <v>834</v>
      </c>
      <c r="D115" t="s">
        <v>835</v>
      </c>
      <c r="E115" t="s">
        <v>1968</v>
      </c>
      <c r="F115" t="s">
        <v>1973</v>
      </c>
    </row>
    <row r="116" spans="1:6" x14ac:dyDescent="0.25">
      <c r="B116" t="s">
        <v>833</v>
      </c>
      <c r="C116" t="s">
        <v>834</v>
      </c>
      <c r="D116" t="s">
        <v>835</v>
      </c>
      <c r="E116" t="s">
        <v>1965</v>
      </c>
      <c r="F116" t="s">
        <v>1966</v>
      </c>
    </row>
    <row r="117" spans="1:6" x14ac:dyDescent="0.25">
      <c r="A117">
        <v>50</v>
      </c>
      <c r="B117" t="s">
        <v>1772</v>
      </c>
      <c r="C117" t="s">
        <v>1773</v>
      </c>
      <c r="D117" t="s">
        <v>1774</v>
      </c>
      <c r="E117" t="s">
        <v>1967</v>
      </c>
      <c r="F117" t="s">
        <v>1966</v>
      </c>
    </row>
    <row r="118" spans="1:6" x14ac:dyDescent="0.25">
      <c r="A118">
        <v>51</v>
      </c>
      <c r="B118" t="s">
        <v>597</v>
      </c>
      <c r="C118" t="s">
        <v>598</v>
      </c>
      <c r="D118" t="s">
        <v>599</v>
      </c>
      <c r="E118" t="s">
        <v>1971</v>
      </c>
      <c r="F118" t="s">
        <v>1966</v>
      </c>
    </row>
    <row r="119" spans="1:6" x14ac:dyDescent="0.25">
      <c r="B119" t="s">
        <v>597</v>
      </c>
      <c r="C119" t="s">
        <v>598</v>
      </c>
      <c r="D119" t="s">
        <v>599</v>
      </c>
      <c r="E119" t="s">
        <v>1969</v>
      </c>
      <c r="F119" t="s">
        <v>1966</v>
      </c>
    </row>
    <row r="120" spans="1:6" x14ac:dyDescent="0.25">
      <c r="B120" t="s">
        <v>597</v>
      </c>
      <c r="C120" t="s">
        <v>598</v>
      </c>
      <c r="D120" t="s">
        <v>599</v>
      </c>
      <c r="E120" t="s">
        <v>1965</v>
      </c>
      <c r="F120" t="s">
        <v>1966</v>
      </c>
    </row>
    <row r="121" spans="1:6" x14ac:dyDescent="0.25">
      <c r="B121" t="s">
        <v>597</v>
      </c>
      <c r="C121" t="s">
        <v>598</v>
      </c>
      <c r="D121" t="s">
        <v>599</v>
      </c>
      <c r="E121" t="s">
        <v>1971</v>
      </c>
      <c r="F121" t="s">
        <v>1972</v>
      </c>
    </row>
    <row r="122" spans="1:6" x14ac:dyDescent="0.25">
      <c r="A122">
        <v>52</v>
      </c>
      <c r="B122" t="s">
        <v>579</v>
      </c>
      <c r="C122" t="s">
        <v>580</v>
      </c>
      <c r="D122" t="s">
        <v>581</v>
      </c>
      <c r="E122" t="s">
        <v>1970</v>
      </c>
      <c r="F122" t="s">
        <v>1966</v>
      </c>
    </row>
    <row r="123" spans="1:6" x14ac:dyDescent="0.25">
      <c r="B123" t="s">
        <v>579</v>
      </c>
      <c r="C123" t="s">
        <v>580</v>
      </c>
      <c r="D123" t="s">
        <v>581</v>
      </c>
      <c r="E123" t="s">
        <v>1970</v>
      </c>
      <c r="F123" t="s">
        <v>1966</v>
      </c>
    </row>
    <row r="124" spans="1:6" x14ac:dyDescent="0.25">
      <c r="A124">
        <v>53</v>
      </c>
      <c r="B124" t="s">
        <v>863</v>
      </c>
      <c r="C124" t="s">
        <v>864</v>
      </c>
      <c r="D124" t="s">
        <v>865</v>
      </c>
      <c r="E124" t="s">
        <v>1970</v>
      </c>
      <c r="F124" t="s">
        <v>1966</v>
      </c>
    </row>
    <row r="125" spans="1:6" x14ac:dyDescent="0.25">
      <c r="B125" t="s">
        <v>863</v>
      </c>
      <c r="C125" t="s">
        <v>864</v>
      </c>
      <c r="D125" t="s">
        <v>865</v>
      </c>
      <c r="E125" t="s">
        <v>1965</v>
      </c>
      <c r="F125" t="s">
        <v>1966</v>
      </c>
    </row>
    <row r="126" spans="1:6" x14ac:dyDescent="0.25">
      <c r="A126">
        <v>54</v>
      </c>
      <c r="B126" t="s">
        <v>869</v>
      </c>
      <c r="C126" t="s">
        <v>864</v>
      </c>
      <c r="D126" t="s">
        <v>870</v>
      </c>
      <c r="E126" t="s">
        <v>1971</v>
      </c>
      <c r="F126" t="s">
        <v>1966</v>
      </c>
    </row>
    <row r="127" spans="1:6" x14ac:dyDescent="0.25">
      <c r="B127" t="s">
        <v>869</v>
      </c>
      <c r="C127" t="s">
        <v>864</v>
      </c>
      <c r="D127" t="s">
        <v>870</v>
      </c>
      <c r="E127" t="s">
        <v>1971</v>
      </c>
      <c r="F127" t="s">
        <v>1972</v>
      </c>
    </row>
    <row r="128" spans="1:6" x14ac:dyDescent="0.25">
      <c r="A128">
        <v>55</v>
      </c>
      <c r="B128" t="s">
        <v>1582</v>
      </c>
      <c r="C128" t="s">
        <v>1583</v>
      </c>
      <c r="D128" t="s">
        <v>1584</v>
      </c>
      <c r="E128" t="s">
        <v>1971</v>
      </c>
      <c r="F128" t="s">
        <v>1966</v>
      </c>
    </row>
    <row r="129" spans="1:6" x14ac:dyDescent="0.25">
      <c r="A129">
        <v>56</v>
      </c>
      <c r="B129" t="s">
        <v>1951</v>
      </c>
      <c r="C129" t="s">
        <v>1952</v>
      </c>
      <c r="D129" t="s">
        <v>1842</v>
      </c>
      <c r="E129" t="s">
        <v>1970</v>
      </c>
      <c r="F129" t="s">
        <v>1966</v>
      </c>
    </row>
    <row r="130" spans="1:6" x14ac:dyDescent="0.25">
      <c r="B130" t="s">
        <v>1951</v>
      </c>
      <c r="C130" t="s">
        <v>1952</v>
      </c>
      <c r="D130" t="s">
        <v>1842</v>
      </c>
      <c r="E130" t="s">
        <v>1970</v>
      </c>
      <c r="F130" t="s">
        <v>1966</v>
      </c>
    </row>
    <row r="131" spans="1:6" x14ac:dyDescent="0.25">
      <c r="A131">
        <v>57</v>
      </c>
      <c r="B131" t="s">
        <v>1400</v>
      </c>
      <c r="C131" t="s">
        <v>1401</v>
      </c>
      <c r="D131" t="s">
        <v>1402</v>
      </c>
      <c r="E131" t="s">
        <v>1970</v>
      </c>
      <c r="F131" t="s">
        <v>1966</v>
      </c>
    </row>
    <row r="132" spans="1:6" x14ac:dyDescent="0.25">
      <c r="B132" t="s">
        <v>1400</v>
      </c>
      <c r="C132" t="s">
        <v>1401</v>
      </c>
      <c r="D132" t="s">
        <v>1402</v>
      </c>
      <c r="E132" t="s">
        <v>1965</v>
      </c>
      <c r="F132" t="s">
        <v>1966</v>
      </c>
    </row>
    <row r="133" spans="1:6" x14ac:dyDescent="0.25">
      <c r="B133" t="s">
        <v>1400</v>
      </c>
      <c r="C133" t="s">
        <v>1401</v>
      </c>
      <c r="D133" t="s">
        <v>1402</v>
      </c>
      <c r="E133" t="s">
        <v>1970</v>
      </c>
      <c r="F133" t="s">
        <v>1966</v>
      </c>
    </row>
    <row r="134" spans="1:6" x14ac:dyDescent="0.25">
      <c r="A134">
        <v>58</v>
      </c>
      <c r="B134" t="s">
        <v>1264</v>
      </c>
      <c r="C134" t="s">
        <v>1265</v>
      </c>
      <c r="D134" t="s">
        <v>1266</v>
      </c>
      <c r="E134" t="s">
        <v>1971</v>
      </c>
      <c r="F134" t="s">
        <v>1966</v>
      </c>
    </row>
    <row r="135" spans="1:6" x14ac:dyDescent="0.25">
      <c r="B135" t="s">
        <v>1264</v>
      </c>
      <c r="C135" t="s">
        <v>1265</v>
      </c>
      <c r="D135" t="s">
        <v>1266</v>
      </c>
      <c r="E135" t="s">
        <v>1971</v>
      </c>
      <c r="F135" t="s">
        <v>1972</v>
      </c>
    </row>
    <row r="136" spans="1:6" x14ac:dyDescent="0.25">
      <c r="A136">
        <v>59</v>
      </c>
      <c r="B136" t="s">
        <v>1647</v>
      </c>
      <c r="C136" t="s">
        <v>1648</v>
      </c>
      <c r="D136" t="s">
        <v>1649</v>
      </c>
      <c r="E136" t="s">
        <v>1965</v>
      </c>
      <c r="F136" t="s">
        <v>1966</v>
      </c>
    </row>
    <row r="137" spans="1:6" x14ac:dyDescent="0.25">
      <c r="A137">
        <v>60</v>
      </c>
      <c r="B137" t="s">
        <v>807</v>
      </c>
      <c r="C137" t="s">
        <v>808</v>
      </c>
      <c r="D137" t="s">
        <v>809</v>
      </c>
      <c r="E137" t="s">
        <v>1970</v>
      </c>
      <c r="F137" t="s">
        <v>1966</v>
      </c>
    </row>
    <row r="138" spans="1:6" x14ac:dyDescent="0.25">
      <c r="B138" t="s">
        <v>807</v>
      </c>
      <c r="C138" t="s">
        <v>808</v>
      </c>
      <c r="D138" t="s">
        <v>809</v>
      </c>
      <c r="E138" t="s">
        <v>1970</v>
      </c>
      <c r="F138" t="s">
        <v>1966</v>
      </c>
    </row>
    <row r="139" spans="1:6" x14ac:dyDescent="0.25">
      <c r="A139">
        <v>61</v>
      </c>
      <c r="B139" t="s">
        <v>1478</v>
      </c>
      <c r="C139" t="s">
        <v>1479</v>
      </c>
      <c r="D139" t="s">
        <v>1480</v>
      </c>
      <c r="E139" t="s">
        <v>1970</v>
      </c>
      <c r="F139" t="s">
        <v>1966</v>
      </c>
    </row>
    <row r="140" spans="1:6" x14ac:dyDescent="0.25">
      <c r="A140">
        <v>62</v>
      </c>
      <c r="B140" t="s">
        <v>1863</v>
      </c>
      <c r="C140" t="s">
        <v>1864</v>
      </c>
      <c r="D140" t="s">
        <v>1865</v>
      </c>
      <c r="E140" t="s">
        <v>1968</v>
      </c>
      <c r="F140" t="s">
        <v>1966</v>
      </c>
    </row>
    <row r="141" spans="1:6" x14ac:dyDescent="0.25">
      <c r="B141" t="s">
        <v>1863</v>
      </c>
      <c r="C141" t="s">
        <v>1864</v>
      </c>
      <c r="D141" t="s">
        <v>1865</v>
      </c>
      <c r="E141" t="s">
        <v>1967</v>
      </c>
      <c r="F141" t="s">
        <v>1966</v>
      </c>
    </row>
    <row r="142" spans="1:6" x14ac:dyDescent="0.25">
      <c r="B142" t="s">
        <v>1863</v>
      </c>
      <c r="C142" t="s">
        <v>1864</v>
      </c>
      <c r="D142" t="s">
        <v>1865</v>
      </c>
      <c r="E142" t="s">
        <v>1968</v>
      </c>
      <c r="F142" t="s">
        <v>1973</v>
      </c>
    </row>
    <row r="143" spans="1:6" x14ac:dyDescent="0.25">
      <c r="A143">
        <v>63</v>
      </c>
      <c r="B143" t="s">
        <v>1868</v>
      </c>
      <c r="C143" t="s">
        <v>1864</v>
      </c>
      <c r="D143" t="s">
        <v>1869</v>
      </c>
      <c r="E143" t="s">
        <v>1970</v>
      </c>
      <c r="F143" t="s">
        <v>1966</v>
      </c>
    </row>
    <row r="144" spans="1:6" x14ac:dyDescent="0.25">
      <c r="A144">
        <v>64</v>
      </c>
      <c r="B144" t="s">
        <v>1305</v>
      </c>
      <c r="C144" t="s">
        <v>1306</v>
      </c>
      <c r="D144" t="s">
        <v>1307</v>
      </c>
      <c r="E144" t="s">
        <v>1969</v>
      </c>
      <c r="F144" t="s">
        <v>1966</v>
      </c>
    </row>
    <row r="145" spans="1:6" x14ac:dyDescent="0.25">
      <c r="B145" t="s">
        <v>1305</v>
      </c>
      <c r="C145" t="s">
        <v>1306</v>
      </c>
      <c r="D145" t="s">
        <v>1307</v>
      </c>
      <c r="E145" t="s">
        <v>1969</v>
      </c>
      <c r="F145" t="s">
        <v>1966</v>
      </c>
    </row>
    <row r="146" spans="1:6" x14ac:dyDescent="0.25">
      <c r="A146">
        <v>65</v>
      </c>
      <c r="B146" t="s">
        <v>1278</v>
      </c>
      <c r="C146" t="s">
        <v>1279</v>
      </c>
      <c r="D146" t="s">
        <v>1280</v>
      </c>
      <c r="E146" t="s">
        <v>1968</v>
      </c>
      <c r="F146" t="s">
        <v>1978</v>
      </c>
    </row>
    <row r="147" spans="1:6" x14ac:dyDescent="0.25">
      <c r="A147">
        <v>66</v>
      </c>
      <c r="B147" t="s">
        <v>1130</v>
      </c>
      <c r="C147" t="s">
        <v>1131</v>
      </c>
      <c r="D147" t="s">
        <v>1132</v>
      </c>
      <c r="E147" t="s">
        <v>1969</v>
      </c>
      <c r="F147" t="s">
        <v>1966</v>
      </c>
    </row>
    <row r="148" spans="1:6" x14ac:dyDescent="0.25">
      <c r="B148" t="s">
        <v>1130</v>
      </c>
      <c r="C148" t="s">
        <v>1131</v>
      </c>
      <c r="D148" t="s">
        <v>1132</v>
      </c>
      <c r="E148" t="s">
        <v>1968</v>
      </c>
      <c r="F148" t="s">
        <v>1966</v>
      </c>
    </row>
    <row r="149" spans="1:6" x14ac:dyDescent="0.25">
      <c r="B149" t="s">
        <v>1130</v>
      </c>
      <c r="C149" t="s">
        <v>1131</v>
      </c>
      <c r="D149" t="s">
        <v>1132</v>
      </c>
      <c r="E149" t="s">
        <v>1965</v>
      </c>
      <c r="F149" t="s">
        <v>1966</v>
      </c>
    </row>
    <row r="150" spans="1:6" x14ac:dyDescent="0.25">
      <c r="A150">
        <v>67</v>
      </c>
      <c r="B150" t="s">
        <v>1093</v>
      </c>
      <c r="C150" t="s">
        <v>1094</v>
      </c>
      <c r="D150" t="s">
        <v>1095</v>
      </c>
      <c r="E150" t="s">
        <v>1967</v>
      </c>
      <c r="F150" t="s">
        <v>1966</v>
      </c>
    </row>
    <row r="151" spans="1:6" x14ac:dyDescent="0.25">
      <c r="A151">
        <v>68</v>
      </c>
      <c r="B151" t="s">
        <v>1099</v>
      </c>
      <c r="C151" t="s">
        <v>1094</v>
      </c>
      <c r="D151" t="s">
        <v>1100</v>
      </c>
      <c r="E151" t="s">
        <v>1965</v>
      </c>
      <c r="F151" t="s">
        <v>1966</v>
      </c>
    </row>
    <row r="152" spans="1:6" x14ac:dyDescent="0.25">
      <c r="B152" t="s">
        <v>1099</v>
      </c>
      <c r="C152" t="s">
        <v>1094</v>
      </c>
      <c r="D152" t="s">
        <v>1100</v>
      </c>
      <c r="E152" t="s">
        <v>1965</v>
      </c>
      <c r="F152" t="s">
        <v>1966</v>
      </c>
    </row>
    <row r="153" spans="1:6" x14ac:dyDescent="0.25">
      <c r="B153" t="s">
        <v>1099</v>
      </c>
      <c r="C153" t="s">
        <v>1094</v>
      </c>
      <c r="D153" t="s">
        <v>1100</v>
      </c>
      <c r="E153" t="s">
        <v>1970</v>
      </c>
      <c r="F153" t="s">
        <v>1966</v>
      </c>
    </row>
    <row r="154" spans="1:6" x14ac:dyDescent="0.25">
      <c r="B154" t="s">
        <v>1099</v>
      </c>
      <c r="C154" t="s">
        <v>1094</v>
      </c>
      <c r="D154" t="s">
        <v>1100</v>
      </c>
      <c r="E154" t="s">
        <v>1970</v>
      </c>
      <c r="F154" t="s">
        <v>1966</v>
      </c>
    </row>
    <row r="155" spans="1:6" x14ac:dyDescent="0.25">
      <c r="A155">
        <v>69</v>
      </c>
      <c r="B155" t="s">
        <v>736</v>
      </c>
      <c r="C155" t="s">
        <v>725</v>
      </c>
      <c r="D155" t="s">
        <v>737</v>
      </c>
      <c r="E155" t="s">
        <v>1967</v>
      </c>
      <c r="F155" t="s">
        <v>1966</v>
      </c>
    </row>
    <row r="156" spans="1:6" x14ac:dyDescent="0.25">
      <c r="A156">
        <v>70</v>
      </c>
      <c r="B156" t="s">
        <v>724</v>
      </c>
      <c r="C156" t="s">
        <v>725</v>
      </c>
      <c r="D156" t="s">
        <v>726</v>
      </c>
      <c r="E156" t="s">
        <v>1970</v>
      </c>
      <c r="F156" t="s">
        <v>1966</v>
      </c>
    </row>
    <row r="157" spans="1:6" x14ac:dyDescent="0.25">
      <c r="A157">
        <v>71</v>
      </c>
      <c r="B157" t="s">
        <v>1578</v>
      </c>
      <c r="C157" t="s">
        <v>1579</v>
      </c>
      <c r="D157" t="s">
        <v>1580</v>
      </c>
      <c r="E157" t="s">
        <v>1968</v>
      </c>
      <c r="F157" t="s">
        <v>1966</v>
      </c>
    </row>
    <row r="158" spans="1:6" x14ac:dyDescent="0.25">
      <c r="B158" t="s">
        <v>1578</v>
      </c>
      <c r="C158" t="s">
        <v>1579</v>
      </c>
      <c r="D158" t="s">
        <v>1580</v>
      </c>
      <c r="E158" t="s">
        <v>1967</v>
      </c>
      <c r="F158" t="s">
        <v>1966</v>
      </c>
    </row>
    <row r="159" spans="1:6" x14ac:dyDescent="0.25">
      <c r="A159">
        <v>72</v>
      </c>
      <c r="B159" t="s">
        <v>1609</v>
      </c>
      <c r="C159" t="s">
        <v>1610</v>
      </c>
      <c r="D159" t="s">
        <v>1611</v>
      </c>
      <c r="E159" t="s">
        <v>1967</v>
      </c>
      <c r="F159" t="s">
        <v>1966</v>
      </c>
    </row>
    <row r="160" spans="1:6" x14ac:dyDescent="0.25">
      <c r="A160">
        <v>73</v>
      </c>
      <c r="B160" t="s">
        <v>1614</v>
      </c>
      <c r="C160" t="s">
        <v>1610</v>
      </c>
      <c r="D160" t="s">
        <v>1615</v>
      </c>
      <c r="E160" t="s">
        <v>1967</v>
      </c>
      <c r="F160" t="s">
        <v>1966</v>
      </c>
    </row>
    <row r="161" spans="1:6" x14ac:dyDescent="0.25">
      <c r="A161">
        <v>74</v>
      </c>
      <c r="B161" t="s">
        <v>1526</v>
      </c>
      <c r="C161" t="s">
        <v>1527</v>
      </c>
      <c r="D161" t="s">
        <v>620</v>
      </c>
      <c r="E161" t="s">
        <v>1968</v>
      </c>
      <c r="F161" t="s">
        <v>1966</v>
      </c>
    </row>
    <row r="162" spans="1:6" x14ac:dyDescent="0.25">
      <c r="B162" t="s">
        <v>1526</v>
      </c>
      <c r="C162" t="s">
        <v>1527</v>
      </c>
      <c r="D162" t="s">
        <v>620</v>
      </c>
      <c r="E162" t="s">
        <v>1965</v>
      </c>
      <c r="F162" t="s">
        <v>1966</v>
      </c>
    </row>
    <row r="163" spans="1:6" x14ac:dyDescent="0.25">
      <c r="B163" t="s">
        <v>1526</v>
      </c>
      <c r="C163" t="s">
        <v>1527</v>
      </c>
      <c r="D163" t="s">
        <v>620</v>
      </c>
      <c r="E163" t="s">
        <v>1965</v>
      </c>
      <c r="F163" t="s">
        <v>1966</v>
      </c>
    </row>
    <row r="164" spans="1:6" x14ac:dyDescent="0.25">
      <c r="A164">
        <v>75</v>
      </c>
      <c r="B164" t="s">
        <v>1251</v>
      </c>
      <c r="C164" t="s">
        <v>1252</v>
      </c>
      <c r="D164" t="s">
        <v>1253</v>
      </c>
      <c r="E164" t="s">
        <v>1967</v>
      </c>
      <c r="F164" t="s">
        <v>1966</v>
      </c>
    </row>
    <row r="165" spans="1:6" x14ac:dyDescent="0.25">
      <c r="A165">
        <v>76</v>
      </c>
      <c r="B165" t="s">
        <v>1520</v>
      </c>
      <c r="C165" t="s">
        <v>1521</v>
      </c>
      <c r="D165" t="s">
        <v>935</v>
      </c>
      <c r="E165" t="s">
        <v>1965</v>
      </c>
      <c r="F165" t="s">
        <v>1966</v>
      </c>
    </row>
    <row r="166" spans="1:6" x14ac:dyDescent="0.25">
      <c r="A166">
        <v>77</v>
      </c>
      <c r="B166" t="s">
        <v>1887</v>
      </c>
      <c r="C166" t="s">
        <v>1888</v>
      </c>
      <c r="D166" t="s">
        <v>1889</v>
      </c>
      <c r="E166" t="s">
        <v>1967</v>
      </c>
      <c r="F166" t="s">
        <v>1966</v>
      </c>
    </row>
    <row r="167" spans="1:6" x14ac:dyDescent="0.25">
      <c r="A167">
        <v>78</v>
      </c>
      <c r="B167" t="s">
        <v>876</v>
      </c>
      <c r="C167" t="s">
        <v>877</v>
      </c>
      <c r="D167" t="s">
        <v>878</v>
      </c>
      <c r="E167" t="s">
        <v>1965</v>
      </c>
      <c r="F167" t="s">
        <v>1966</v>
      </c>
    </row>
    <row r="168" spans="1:6" x14ac:dyDescent="0.25">
      <c r="A168">
        <v>79</v>
      </c>
      <c r="B168" t="s">
        <v>883</v>
      </c>
      <c r="C168" t="s">
        <v>877</v>
      </c>
      <c r="D168" t="s">
        <v>884</v>
      </c>
      <c r="E168" t="s">
        <v>1971</v>
      </c>
      <c r="F168" t="s">
        <v>1966</v>
      </c>
    </row>
    <row r="169" spans="1:6" x14ac:dyDescent="0.25">
      <c r="A169">
        <v>80</v>
      </c>
      <c r="B169" t="s">
        <v>1060</v>
      </c>
      <c r="C169" t="s">
        <v>1061</v>
      </c>
      <c r="D169" t="s">
        <v>1062</v>
      </c>
      <c r="E169" t="s">
        <v>1968</v>
      </c>
      <c r="F169" t="s">
        <v>1966</v>
      </c>
    </row>
    <row r="170" spans="1:6" x14ac:dyDescent="0.25">
      <c r="B170" t="s">
        <v>1060</v>
      </c>
      <c r="C170" t="s">
        <v>1061</v>
      </c>
      <c r="D170" t="s">
        <v>1062</v>
      </c>
      <c r="E170" t="s">
        <v>1967</v>
      </c>
      <c r="F170" t="s">
        <v>1966</v>
      </c>
    </row>
    <row r="171" spans="1:6" x14ac:dyDescent="0.25">
      <c r="A171">
        <v>81</v>
      </c>
      <c r="B171" t="s">
        <v>1932</v>
      </c>
      <c r="C171" t="s">
        <v>1933</v>
      </c>
      <c r="D171" t="s">
        <v>1363</v>
      </c>
      <c r="E171" t="s">
        <v>1971</v>
      </c>
      <c r="F171" t="s">
        <v>1966</v>
      </c>
    </row>
    <row r="172" spans="1:6" x14ac:dyDescent="0.25">
      <c r="B172" t="s">
        <v>1932</v>
      </c>
      <c r="C172" t="s">
        <v>1933</v>
      </c>
      <c r="D172" t="s">
        <v>1363</v>
      </c>
      <c r="E172" t="s">
        <v>1971</v>
      </c>
      <c r="F172" t="s">
        <v>1972</v>
      </c>
    </row>
    <row r="173" spans="1:6" x14ac:dyDescent="0.25">
      <c r="A173">
        <v>82</v>
      </c>
      <c r="B173" t="s">
        <v>1653</v>
      </c>
      <c r="C173" t="s">
        <v>1654</v>
      </c>
      <c r="D173" t="s">
        <v>1655</v>
      </c>
      <c r="E173" t="s">
        <v>1971</v>
      </c>
      <c r="F173" t="s">
        <v>1972</v>
      </c>
    </row>
    <row r="174" spans="1:6" x14ac:dyDescent="0.25">
      <c r="A174">
        <v>83</v>
      </c>
      <c r="B174" t="s">
        <v>1703</v>
      </c>
      <c r="C174" t="s">
        <v>1704</v>
      </c>
      <c r="D174" t="s">
        <v>1705</v>
      </c>
      <c r="E174" t="s">
        <v>1971</v>
      </c>
      <c r="F174" t="s">
        <v>1966</v>
      </c>
    </row>
    <row r="175" spans="1:6" x14ac:dyDescent="0.25">
      <c r="B175" t="s">
        <v>1703</v>
      </c>
      <c r="C175" t="s">
        <v>1704</v>
      </c>
      <c r="D175" t="s">
        <v>1705</v>
      </c>
      <c r="E175" t="s">
        <v>1969</v>
      </c>
      <c r="F175" t="s">
        <v>1966</v>
      </c>
    </row>
    <row r="176" spans="1:6" x14ac:dyDescent="0.25">
      <c r="B176" t="s">
        <v>1703</v>
      </c>
      <c r="C176" t="s">
        <v>1704</v>
      </c>
      <c r="D176" t="s">
        <v>1705</v>
      </c>
      <c r="E176" t="s">
        <v>1970</v>
      </c>
      <c r="F176" t="s">
        <v>1966</v>
      </c>
    </row>
    <row r="177" spans="1:6" x14ac:dyDescent="0.25">
      <c r="B177" t="s">
        <v>1703</v>
      </c>
      <c r="C177" t="s">
        <v>1704</v>
      </c>
      <c r="D177" t="s">
        <v>1705</v>
      </c>
      <c r="E177" t="s">
        <v>1965</v>
      </c>
      <c r="F177" t="s">
        <v>1966</v>
      </c>
    </row>
    <row r="178" spans="1:6" x14ac:dyDescent="0.25">
      <c r="B178" t="s">
        <v>1703</v>
      </c>
      <c r="C178" t="s">
        <v>1704</v>
      </c>
      <c r="D178" t="s">
        <v>1705</v>
      </c>
      <c r="E178" t="s">
        <v>1965</v>
      </c>
      <c r="F178" t="s">
        <v>1966</v>
      </c>
    </row>
    <row r="179" spans="1:6" x14ac:dyDescent="0.25">
      <c r="B179" t="s">
        <v>1703</v>
      </c>
      <c r="C179" t="s">
        <v>1704</v>
      </c>
      <c r="D179" t="s">
        <v>1705</v>
      </c>
      <c r="E179" t="s">
        <v>1970</v>
      </c>
      <c r="F179" t="s">
        <v>1966</v>
      </c>
    </row>
    <row r="180" spans="1:6" x14ac:dyDescent="0.25">
      <c r="B180" t="s">
        <v>1703</v>
      </c>
      <c r="C180" t="s">
        <v>1704</v>
      </c>
      <c r="D180" t="s">
        <v>1705</v>
      </c>
      <c r="E180" t="s">
        <v>1970</v>
      </c>
      <c r="F180" t="s">
        <v>1966</v>
      </c>
    </row>
    <row r="181" spans="1:6" x14ac:dyDescent="0.25">
      <c r="A181">
        <v>84</v>
      </c>
      <c r="B181" t="s">
        <v>1708</v>
      </c>
      <c r="C181" t="s">
        <v>1704</v>
      </c>
      <c r="D181" t="s">
        <v>1709</v>
      </c>
      <c r="E181" t="s">
        <v>1967</v>
      </c>
      <c r="F181" t="s">
        <v>1966</v>
      </c>
    </row>
    <row r="182" spans="1:6" x14ac:dyDescent="0.25">
      <c r="B182" t="s">
        <v>1708</v>
      </c>
      <c r="C182" t="s">
        <v>1704</v>
      </c>
      <c r="D182" t="s">
        <v>1709</v>
      </c>
      <c r="E182" t="s">
        <v>1968</v>
      </c>
      <c r="F182" t="s">
        <v>1973</v>
      </c>
    </row>
    <row r="183" spans="1:6" x14ac:dyDescent="0.25">
      <c r="A183">
        <v>85</v>
      </c>
      <c r="B183" t="s">
        <v>1713</v>
      </c>
      <c r="C183" t="s">
        <v>1704</v>
      </c>
      <c r="D183" t="s">
        <v>1010</v>
      </c>
      <c r="E183" t="s">
        <v>1968</v>
      </c>
      <c r="F183" t="s">
        <v>1966</v>
      </c>
    </row>
    <row r="184" spans="1:6" x14ac:dyDescent="0.25">
      <c r="B184" t="s">
        <v>1713</v>
      </c>
      <c r="C184" t="s">
        <v>1704</v>
      </c>
      <c r="D184" t="s">
        <v>1010</v>
      </c>
      <c r="E184" t="s">
        <v>1967</v>
      </c>
      <c r="F184" t="s">
        <v>1966</v>
      </c>
    </row>
    <row r="185" spans="1:6" x14ac:dyDescent="0.25">
      <c r="B185" t="s">
        <v>1713</v>
      </c>
      <c r="C185" t="s">
        <v>1704</v>
      </c>
      <c r="D185" t="s">
        <v>1010</v>
      </c>
      <c r="E185" t="s">
        <v>1968</v>
      </c>
      <c r="F185" t="s">
        <v>1973</v>
      </c>
    </row>
    <row r="186" spans="1:6" x14ac:dyDescent="0.25">
      <c r="A186">
        <v>86</v>
      </c>
      <c r="B186" t="s">
        <v>1716</v>
      </c>
      <c r="C186" t="s">
        <v>1704</v>
      </c>
      <c r="D186" t="s">
        <v>1717</v>
      </c>
      <c r="E186" t="s">
        <v>1968</v>
      </c>
      <c r="F186" t="s">
        <v>1966</v>
      </c>
    </row>
    <row r="187" spans="1:6" x14ac:dyDescent="0.25">
      <c r="B187" t="s">
        <v>1716</v>
      </c>
      <c r="C187" t="s">
        <v>1704</v>
      </c>
      <c r="D187" t="s">
        <v>1717</v>
      </c>
      <c r="E187" t="s">
        <v>1968</v>
      </c>
      <c r="F187" t="s">
        <v>1973</v>
      </c>
    </row>
    <row r="188" spans="1:6" x14ac:dyDescent="0.25">
      <c r="B188" t="s">
        <v>1716</v>
      </c>
      <c r="C188" t="s">
        <v>1704</v>
      </c>
      <c r="D188" t="s">
        <v>1717</v>
      </c>
      <c r="E188" t="s">
        <v>1965</v>
      </c>
      <c r="F188" t="s">
        <v>1966</v>
      </c>
    </row>
    <row r="189" spans="1:6" x14ac:dyDescent="0.25">
      <c r="B189" t="s">
        <v>1716</v>
      </c>
      <c r="C189" t="s">
        <v>1704</v>
      </c>
      <c r="D189" t="s">
        <v>1717</v>
      </c>
      <c r="E189" t="s">
        <v>1965</v>
      </c>
      <c r="F189" t="s">
        <v>1966</v>
      </c>
    </row>
    <row r="190" spans="1:6" x14ac:dyDescent="0.25">
      <c r="A190">
        <v>87</v>
      </c>
      <c r="B190" t="s">
        <v>946</v>
      </c>
      <c r="C190" t="s">
        <v>947</v>
      </c>
      <c r="D190" t="s">
        <v>948</v>
      </c>
      <c r="E190" t="s">
        <v>1971</v>
      </c>
      <c r="F190" t="s">
        <v>1979</v>
      </c>
    </row>
    <row r="191" spans="1:6" x14ac:dyDescent="0.25">
      <c r="A191">
        <v>88</v>
      </c>
      <c r="B191" t="s">
        <v>950</v>
      </c>
      <c r="C191" t="s">
        <v>947</v>
      </c>
      <c r="D191" t="s">
        <v>951</v>
      </c>
      <c r="E191" t="s">
        <v>1968</v>
      </c>
      <c r="F191" t="s">
        <v>1966</v>
      </c>
    </row>
    <row r="192" spans="1:6" x14ac:dyDescent="0.25">
      <c r="B192" t="s">
        <v>950</v>
      </c>
      <c r="C192" t="s">
        <v>947</v>
      </c>
      <c r="D192" t="s">
        <v>951</v>
      </c>
      <c r="E192" t="s">
        <v>1965</v>
      </c>
      <c r="F192" t="s">
        <v>1966</v>
      </c>
    </row>
    <row r="193" spans="1:6" x14ac:dyDescent="0.25">
      <c r="A193">
        <v>89</v>
      </c>
      <c r="B193" t="s">
        <v>704</v>
      </c>
      <c r="C193" t="s">
        <v>705</v>
      </c>
      <c r="D193" t="s">
        <v>706</v>
      </c>
      <c r="E193" t="s">
        <v>1971</v>
      </c>
      <c r="F193" t="s">
        <v>1966</v>
      </c>
    </row>
    <row r="194" spans="1:6" x14ac:dyDescent="0.25">
      <c r="A194">
        <v>90</v>
      </c>
      <c r="B194" t="s">
        <v>639</v>
      </c>
      <c r="C194" t="s">
        <v>640</v>
      </c>
      <c r="D194" t="s">
        <v>641</v>
      </c>
      <c r="E194" t="s">
        <v>1965</v>
      </c>
      <c r="F194" t="s">
        <v>1966</v>
      </c>
    </row>
    <row r="195" spans="1:6" x14ac:dyDescent="0.25">
      <c r="B195" t="s">
        <v>639</v>
      </c>
      <c r="C195" t="s">
        <v>640</v>
      </c>
      <c r="D195" t="s">
        <v>641</v>
      </c>
      <c r="E195" t="s">
        <v>1965</v>
      </c>
      <c r="F195" t="s">
        <v>1966</v>
      </c>
    </row>
    <row r="196" spans="1:6" x14ac:dyDescent="0.25">
      <c r="A196">
        <v>91</v>
      </c>
      <c r="B196" t="s">
        <v>1720</v>
      </c>
      <c r="C196" t="s">
        <v>1721</v>
      </c>
      <c r="D196" t="s">
        <v>1722</v>
      </c>
      <c r="E196" t="s">
        <v>1965</v>
      </c>
      <c r="F196" t="s">
        <v>1966</v>
      </c>
    </row>
    <row r="197" spans="1:6" x14ac:dyDescent="0.25">
      <c r="B197" t="s">
        <v>1720</v>
      </c>
      <c r="C197" t="s">
        <v>1721</v>
      </c>
      <c r="D197" t="s">
        <v>1722</v>
      </c>
      <c r="E197" t="s">
        <v>1970</v>
      </c>
      <c r="F197" t="s">
        <v>1966</v>
      </c>
    </row>
    <row r="198" spans="1:6" x14ac:dyDescent="0.25">
      <c r="A198">
        <v>92</v>
      </c>
      <c r="B198" t="s">
        <v>647</v>
      </c>
      <c r="C198" t="s">
        <v>648</v>
      </c>
      <c r="D198" t="s">
        <v>649</v>
      </c>
      <c r="E198" t="s">
        <v>1967</v>
      </c>
      <c r="F198" t="s">
        <v>1966</v>
      </c>
    </row>
    <row r="199" spans="1:6" x14ac:dyDescent="0.25">
      <c r="A199">
        <v>93</v>
      </c>
      <c r="B199" t="s">
        <v>1903</v>
      </c>
      <c r="C199" t="s">
        <v>1899</v>
      </c>
      <c r="D199" t="s">
        <v>1904</v>
      </c>
      <c r="E199" t="s">
        <v>1967</v>
      </c>
      <c r="F199" t="s">
        <v>1966</v>
      </c>
    </row>
    <row r="200" spans="1:6" x14ac:dyDescent="0.25">
      <c r="B200" t="s">
        <v>1903</v>
      </c>
      <c r="C200" t="s">
        <v>1899</v>
      </c>
      <c r="D200" t="s">
        <v>1904</v>
      </c>
      <c r="E200" t="s">
        <v>1965</v>
      </c>
      <c r="F200" t="s">
        <v>1966</v>
      </c>
    </row>
    <row r="201" spans="1:6" x14ac:dyDescent="0.25">
      <c r="B201" t="s">
        <v>1903</v>
      </c>
      <c r="C201" t="s">
        <v>1899</v>
      </c>
      <c r="D201" t="s">
        <v>1904</v>
      </c>
      <c r="E201" t="s">
        <v>1965</v>
      </c>
      <c r="F201" t="s">
        <v>1966</v>
      </c>
    </row>
    <row r="202" spans="1:6" x14ac:dyDescent="0.25">
      <c r="A202">
        <v>94</v>
      </c>
      <c r="B202" t="s">
        <v>1680</v>
      </c>
      <c r="C202" t="s">
        <v>1681</v>
      </c>
      <c r="D202" t="s">
        <v>1682</v>
      </c>
      <c r="E202" t="s">
        <v>1968</v>
      </c>
      <c r="F202" t="s">
        <v>1966</v>
      </c>
    </row>
    <row r="203" spans="1:6" x14ac:dyDescent="0.25">
      <c r="B203" t="s">
        <v>1680</v>
      </c>
      <c r="C203" t="s">
        <v>1681</v>
      </c>
      <c r="D203" t="s">
        <v>1682</v>
      </c>
      <c r="E203" t="s">
        <v>1967</v>
      </c>
      <c r="F203" t="s">
        <v>1966</v>
      </c>
    </row>
    <row r="204" spans="1:6" x14ac:dyDescent="0.25">
      <c r="B204" t="s">
        <v>1680</v>
      </c>
      <c r="C204" t="s">
        <v>1681</v>
      </c>
      <c r="D204" t="s">
        <v>1682</v>
      </c>
      <c r="E204" t="s">
        <v>1965</v>
      </c>
      <c r="F204" t="s">
        <v>1966</v>
      </c>
    </row>
    <row r="205" spans="1:6" x14ac:dyDescent="0.25">
      <c r="A205">
        <v>95</v>
      </c>
      <c r="B205" t="s">
        <v>1020</v>
      </c>
      <c r="C205" t="s">
        <v>1021</v>
      </c>
      <c r="D205" t="s">
        <v>1022</v>
      </c>
      <c r="E205" t="s">
        <v>1967</v>
      </c>
      <c r="F205" t="s">
        <v>1966</v>
      </c>
    </row>
    <row r="206" spans="1:6" x14ac:dyDescent="0.25">
      <c r="A206">
        <v>96</v>
      </c>
      <c r="B206" t="s">
        <v>1908</v>
      </c>
      <c r="C206" t="s">
        <v>1909</v>
      </c>
      <c r="D206" t="s">
        <v>1910</v>
      </c>
      <c r="E206" t="s">
        <v>1970</v>
      </c>
      <c r="F206" t="s">
        <v>1966</v>
      </c>
    </row>
    <row r="207" spans="1:6" x14ac:dyDescent="0.25">
      <c r="A207">
        <v>97</v>
      </c>
      <c r="B207" t="s">
        <v>1954</v>
      </c>
      <c r="C207" t="s">
        <v>1211</v>
      </c>
      <c r="D207" t="s">
        <v>1955</v>
      </c>
      <c r="E207" t="s">
        <v>1970</v>
      </c>
      <c r="F207" t="s">
        <v>1966</v>
      </c>
    </row>
    <row r="208" spans="1:6" x14ac:dyDescent="0.25">
      <c r="B208" t="s">
        <v>1954</v>
      </c>
      <c r="C208" t="s">
        <v>1211</v>
      </c>
      <c r="D208" t="s">
        <v>1955</v>
      </c>
      <c r="E208" t="s">
        <v>1965</v>
      </c>
      <c r="F208" t="s">
        <v>1966</v>
      </c>
    </row>
    <row r="209" spans="1:6" x14ac:dyDescent="0.25">
      <c r="B209" t="s">
        <v>1954</v>
      </c>
      <c r="C209" t="s">
        <v>1211</v>
      </c>
      <c r="D209" t="s">
        <v>1955</v>
      </c>
      <c r="E209" t="s">
        <v>1965</v>
      </c>
      <c r="F209" t="s">
        <v>1966</v>
      </c>
    </row>
    <row r="210" spans="1:6" x14ac:dyDescent="0.25">
      <c r="B210" t="s">
        <v>1954</v>
      </c>
      <c r="C210" t="s">
        <v>1211</v>
      </c>
      <c r="D210" t="s">
        <v>1955</v>
      </c>
      <c r="E210" t="s">
        <v>1970</v>
      </c>
      <c r="F210" t="s">
        <v>1966</v>
      </c>
    </row>
    <row r="211" spans="1:6" x14ac:dyDescent="0.25">
      <c r="A211">
        <v>98</v>
      </c>
      <c r="B211" t="s">
        <v>1210</v>
      </c>
      <c r="C211" t="s">
        <v>1211</v>
      </c>
      <c r="D211" t="s">
        <v>1212</v>
      </c>
      <c r="E211" t="s">
        <v>1967</v>
      </c>
      <c r="F211" t="s">
        <v>1966</v>
      </c>
    </row>
    <row r="212" spans="1:6" x14ac:dyDescent="0.25">
      <c r="A212">
        <v>99</v>
      </c>
      <c r="B212" t="s">
        <v>789</v>
      </c>
      <c r="C212" t="s">
        <v>790</v>
      </c>
      <c r="D212" t="s">
        <v>791</v>
      </c>
      <c r="E212" t="s">
        <v>1967</v>
      </c>
      <c r="F212" t="s">
        <v>1966</v>
      </c>
    </row>
    <row r="213" spans="1:6" x14ac:dyDescent="0.25">
      <c r="A213">
        <v>100</v>
      </c>
      <c r="B213" t="s">
        <v>1792</v>
      </c>
      <c r="C213" t="s">
        <v>1781</v>
      </c>
      <c r="D213" t="s">
        <v>1793</v>
      </c>
      <c r="E213" t="s">
        <v>1965</v>
      </c>
      <c r="F213" t="s">
        <v>1966</v>
      </c>
    </row>
    <row r="214" spans="1:6" x14ac:dyDescent="0.25">
      <c r="B214" t="s">
        <v>1792</v>
      </c>
      <c r="C214" t="s">
        <v>1781</v>
      </c>
      <c r="D214" t="s">
        <v>1793</v>
      </c>
      <c r="E214" t="s">
        <v>1970</v>
      </c>
      <c r="F214" t="s">
        <v>1966</v>
      </c>
    </row>
    <row r="215" spans="1:6" x14ac:dyDescent="0.25">
      <c r="A215">
        <v>101</v>
      </c>
      <c r="B215" t="s">
        <v>1788</v>
      </c>
      <c r="C215" t="s">
        <v>1781</v>
      </c>
      <c r="D215" t="s">
        <v>1789</v>
      </c>
      <c r="E215" t="s">
        <v>1969</v>
      </c>
      <c r="F215" t="s">
        <v>1966</v>
      </c>
    </row>
    <row r="216" spans="1:6" x14ac:dyDescent="0.25">
      <c r="B216" t="s">
        <v>1788</v>
      </c>
      <c r="C216" t="s">
        <v>1781</v>
      </c>
      <c r="D216" t="s">
        <v>1789</v>
      </c>
      <c r="E216" t="s">
        <v>1968</v>
      </c>
      <c r="F216" t="s">
        <v>1966</v>
      </c>
    </row>
    <row r="217" spans="1:6" x14ac:dyDescent="0.25">
      <c r="B217" t="s">
        <v>1788</v>
      </c>
      <c r="C217" t="s">
        <v>1781</v>
      </c>
      <c r="D217" t="s">
        <v>1789</v>
      </c>
      <c r="E217" t="s">
        <v>1967</v>
      </c>
      <c r="F217" t="s">
        <v>1966</v>
      </c>
    </row>
    <row r="218" spans="1:6" x14ac:dyDescent="0.25">
      <c r="B218" t="s">
        <v>1788</v>
      </c>
      <c r="C218" t="s">
        <v>1781</v>
      </c>
      <c r="D218" t="s">
        <v>1789</v>
      </c>
      <c r="E218" t="s">
        <v>1968</v>
      </c>
      <c r="F218" t="s">
        <v>1973</v>
      </c>
    </row>
    <row r="219" spans="1:6" x14ac:dyDescent="0.25">
      <c r="B219" t="s">
        <v>1788</v>
      </c>
      <c r="C219" t="s">
        <v>1781</v>
      </c>
      <c r="D219" t="s">
        <v>1789</v>
      </c>
      <c r="E219" t="s">
        <v>1965</v>
      </c>
      <c r="F219" t="s">
        <v>1966</v>
      </c>
    </row>
    <row r="220" spans="1:6" x14ac:dyDescent="0.25">
      <c r="B220" t="s">
        <v>1788</v>
      </c>
      <c r="C220" t="s">
        <v>1781</v>
      </c>
      <c r="D220" t="s">
        <v>1789</v>
      </c>
      <c r="E220" t="s">
        <v>1965</v>
      </c>
      <c r="F220" t="s">
        <v>1966</v>
      </c>
    </row>
    <row r="221" spans="1:6" x14ac:dyDescent="0.25">
      <c r="A221">
        <v>102</v>
      </c>
      <c r="B221" t="s">
        <v>1795</v>
      </c>
      <c r="C221" t="s">
        <v>1781</v>
      </c>
      <c r="D221" t="s">
        <v>1796</v>
      </c>
      <c r="E221" t="s">
        <v>1967</v>
      </c>
      <c r="F221" t="s">
        <v>1966</v>
      </c>
    </row>
    <row r="222" spans="1:6" x14ac:dyDescent="0.25">
      <c r="A222">
        <v>103</v>
      </c>
      <c r="B222" t="s">
        <v>1785</v>
      </c>
      <c r="C222" t="s">
        <v>1781</v>
      </c>
      <c r="D222" t="s">
        <v>1033</v>
      </c>
      <c r="E222" t="s">
        <v>1965</v>
      </c>
      <c r="F222" t="s">
        <v>1966</v>
      </c>
    </row>
    <row r="223" spans="1:6" x14ac:dyDescent="0.25">
      <c r="B223" t="s">
        <v>1785</v>
      </c>
      <c r="C223" t="s">
        <v>1781</v>
      </c>
      <c r="D223" t="s">
        <v>1033</v>
      </c>
      <c r="E223" t="s">
        <v>1970</v>
      </c>
      <c r="F223" t="s">
        <v>1966</v>
      </c>
    </row>
    <row r="224" spans="1:6" x14ac:dyDescent="0.25">
      <c r="A224">
        <v>104</v>
      </c>
      <c r="B224" t="s">
        <v>1780</v>
      </c>
      <c r="C224" t="s">
        <v>1781</v>
      </c>
      <c r="D224" t="s">
        <v>1782</v>
      </c>
      <c r="E224" t="s">
        <v>1968</v>
      </c>
      <c r="F224" t="s">
        <v>1966</v>
      </c>
    </row>
    <row r="225" spans="1:6" x14ac:dyDescent="0.25">
      <c r="B225" t="s">
        <v>1780</v>
      </c>
      <c r="C225" t="s">
        <v>1781</v>
      </c>
      <c r="D225" t="s">
        <v>1782</v>
      </c>
      <c r="E225" t="s">
        <v>1967</v>
      </c>
      <c r="F225" t="s">
        <v>1980</v>
      </c>
    </row>
    <row r="226" spans="1:6" x14ac:dyDescent="0.25">
      <c r="B226" t="s">
        <v>1780</v>
      </c>
      <c r="C226" t="s">
        <v>1781</v>
      </c>
      <c r="D226" t="s">
        <v>1782</v>
      </c>
      <c r="E226" t="s">
        <v>1968</v>
      </c>
      <c r="F226" t="s">
        <v>1973</v>
      </c>
    </row>
    <row r="227" spans="1:6" x14ac:dyDescent="0.25">
      <c r="A227">
        <v>105</v>
      </c>
      <c r="B227" t="s">
        <v>1775</v>
      </c>
      <c r="C227" t="s">
        <v>1776</v>
      </c>
      <c r="D227" t="s">
        <v>1777</v>
      </c>
      <c r="E227" t="s">
        <v>1967</v>
      </c>
      <c r="F227" t="s">
        <v>1966</v>
      </c>
    </row>
    <row r="228" spans="1:6" x14ac:dyDescent="0.25">
      <c r="A228">
        <v>106</v>
      </c>
      <c r="B228" t="s">
        <v>1086</v>
      </c>
      <c r="C228" t="s">
        <v>1087</v>
      </c>
      <c r="D228" t="s">
        <v>1088</v>
      </c>
      <c r="E228" t="s">
        <v>1967</v>
      </c>
      <c r="F228" t="s">
        <v>1966</v>
      </c>
    </row>
    <row r="229" spans="1:6" x14ac:dyDescent="0.25">
      <c r="B229" t="s">
        <v>1086</v>
      </c>
      <c r="C229" t="s">
        <v>1087</v>
      </c>
      <c r="D229" t="s">
        <v>1088</v>
      </c>
      <c r="E229" t="s">
        <v>1968</v>
      </c>
      <c r="F229" t="s">
        <v>1973</v>
      </c>
    </row>
    <row r="230" spans="1:6" x14ac:dyDescent="0.25">
      <c r="A230">
        <v>107</v>
      </c>
      <c r="B230" t="s">
        <v>1380</v>
      </c>
      <c r="C230" t="s">
        <v>1379</v>
      </c>
      <c r="D230" t="s">
        <v>1381</v>
      </c>
      <c r="E230" t="s">
        <v>1969</v>
      </c>
      <c r="F230" t="s">
        <v>1966</v>
      </c>
    </row>
    <row r="231" spans="1:6" x14ac:dyDescent="0.25">
      <c r="A231">
        <v>108</v>
      </c>
      <c r="B231" t="s">
        <v>1387</v>
      </c>
      <c r="C231" t="s">
        <v>1379</v>
      </c>
      <c r="D231" t="s">
        <v>1388</v>
      </c>
      <c r="E231" t="s">
        <v>1969</v>
      </c>
      <c r="F231" t="s">
        <v>1966</v>
      </c>
    </row>
    <row r="232" spans="1:6" x14ac:dyDescent="0.25">
      <c r="B232" t="s">
        <v>1387</v>
      </c>
      <c r="C232" t="s">
        <v>1379</v>
      </c>
      <c r="D232" t="s">
        <v>1388</v>
      </c>
      <c r="E232" t="s">
        <v>1968</v>
      </c>
      <c r="F232" t="s">
        <v>1966</v>
      </c>
    </row>
    <row r="233" spans="1:6" x14ac:dyDescent="0.25">
      <c r="B233" t="s">
        <v>1387</v>
      </c>
      <c r="C233" t="s">
        <v>1379</v>
      </c>
      <c r="D233" t="s">
        <v>1388</v>
      </c>
      <c r="E233" t="s">
        <v>1967</v>
      </c>
      <c r="F233" t="s">
        <v>1966</v>
      </c>
    </row>
    <row r="234" spans="1:6" x14ac:dyDescent="0.25">
      <c r="B234" t="s">
        <v>1387</v>
      </c>
      <c r="C234" t="s">
        <v>1379</v>
      </c>
      <c r="D234" t="s">
        <v>1388</v>
      </c>
      <c r="E234" t="s">
        <v>1968</v>
      </c>
      <c r="F234" t="s">
        <v>1973</v>
      </c>
    </row>
    <row r="235" spans="1:6" x14ac:dyDescent="0.25">
      <c r="B235" t="s">
        <v>1387</v>
      </c>
      <c r="C235" t="s">
        <v>1379</v>
      </c>
      <c r="D235" t="s">
        <v>1388</v>
      </c>
      <c r="E235" t="s">
        <v>1965</v>
      </c>
      <c r="F235" t="s">
        <v>1966</v>
      </c>
    </row>
    <row r="236" spans="1:6" x14ac:dyDescent="0.25">
      <c r="A236">
        <v>109</v>
      </c>
      <c r="B236" t="s">
        <v>1383</v>
      </c>
      <c r="C236" t="s">
        <v>1379</v>
      </c>
      <c r="D236" t="s">
        <v>1384</v>
      </c>
      <c r="E236" t="s">
        <v>1967</v>
      </c>
      <c r="F236" t="s">
        <v>1981</v>
      </c>
    </row>
    <row r="237" spans="1:6" x14ac:dyDescent="0.25">
      <c r="A237">
        <v>110</v>
      </c>
      <c r="B237" t="s">
        <v>1982</v>
      </c>
      <c r="C237" t="s">
        <v>1168</v>
      </c>
      <c r="D237" t="s">
        <v>1983</v>
      </c>
      <c r="E237" t="s">
        <v>1968</v>
      </c>
      <c r="F237" t="s">
        <v>1984</v>
      </c>
    </row>
    <row r="238" spans="1:6" x14ac:dyDescent="0.25">
      <c r="B238" t="s">
        <v>1982</v>
      </c>
      <c r="C238" t="s">
        <v>1168</v>
      </c>
      <c r="D238" t="s">
        <v>1983</v>
      </c>
      <c r="E238" t="s">
        <v>1965</v>
      </c>
      <c r="F238" t="s">
        <v>1985</v>
      </c>
    </row>
    <row r="239" spans="1:6" x14ac:dyDescent="0.25">
      <c r="A239">
        <v>111</v>
      </c>
      <c r="B239" t="s">
        <v>1167</v>
      </c>
      <c r="C239" t="s">
        <v>1168</v>
      </c>
      <c r="D239" t="s">
        <v>1169</v>
      </c>
      <c r="E239" t="s">
        <v>1967</v>
      </c>
      <c r="F239" t="s">
        <v>1966</v>
      </c>
    </row>
    <row r="240" spans="1:6" x14ac:dyDescent="0.25">
      <c r="A240">
        <v>112</v>
      </c>
      <c r="B240" t="s">
        <v>1171</v>
      </c>
      <c r="C240" t="s">
        <v>1168</v>
      </c>
      <c r="D240" t="s">
        <v>1172</v>
      </c>
      <c r="E240" t="s">
        <v>1967</v>
      </c>
      <c r="F240" t="s">
        <v>1966</v>
      </c>
    </row>
    <row r="241" spans="1:6" x14ac:dyDescent="0.25">
      <c r="A241">
        <v>113</v>
      </c>
      <c r="B241" t="s">
        <v>1285</v>
      </c>
      <c r="C241" t="s">
        <v>1286</v>
      </c>
      <c r="D241" t="s">
        <v>1287</v>
      </c>
      <c r="E241" t="s">
        <v>1967</v>
      </c>
      <c r="F241" t="s">
        <v>1966</v>
      </c>
    </row>
    <row r="242" spans="1:6" x14ac:dyDescent="0.25">
      <c r="A242">
        <v>114</v>
      </c>
      <c r="B242" t="s">
        <v>1054</v>
      </c>
      <c r="C242" t="s">
        <v>1055</v>
      </c>
      <c r="D242" t="s">
        <v>1056</v>
      </c>
      <c r="E242" t="s">
        <v>1967</v>
      </c>
      <c r="F242" t="s">
        <v>1966</v>
      </c>
    </row>
    <row r="243" spans="1:6" x14ac:dyDescent="0.25">
      <c r="A243">
        <v>115</v>
      </c>
      <c r="B243" t="s">
        <v>802</v>
      </c>
      <c r="C243" t="s">
        <v>803</v>
      </c>
      <c r="D243" t="s">
        <v>804</v>
      </c>
      <c r="E243" t="s">
        <v>1967</v>
      </c>
      <c r="F243" t="s">
        <v>1966</v>
      </c>
    </row>
    <row r="244" spans="1:6" x14ac:dyDescent="0.25">
      <c r="A244">
        <v>116</v>
      </c>
      <c r="B244" t="s">
        <v>1593</v>
      </c>
      <c r="C244" t="s">
        <v>1594</v>
      </c>
      <c r="D244" t="s">
        <v>1595</v>
      </c>
      <c r="E244" t="s">
        <v>1969</v>
      </c>
      <c r="F244" t="s">
        <v>1966</v>
      </c>
    </row>
    <row r="245" spans="1:6" x14ac:dyDescent="0.25">
      <c r="B245" t="s">
        <v>1593</v>
      </c>
      <c r="C245" t="s">
        <v>1594</v>
      </c>
      <c r="D245" t="s">
        <v>1595</v>
      </c>
      <c r="E245" t="s">
        <v>1968</v>
      </c>
      <c r="F245" t="s">
        <v>1966</v>
      </c>
    </row>
    <row r="246" spans="1:6" x14ac:dyDescent="0.25">
      <c r="B246" t="s">
        <v>1593</v>
      </c>
      <c r="C246" t="s">
        <v>1594</v>
      </c>
      <c r="D246" t="s">
        <v>1595</v>
      </c>
      <c r="E246" t="s">
        <v>1967</v>
      </c>
      <c r="F246" t="s">
        <v>1966</v>
      </c>
    </row>
    <row r="247" spans="1:6" x14ac:dyDescent="0.25">
      <c r="B247" t="s">
        <v>1593</v>
      </c>
      <c r="C247" t="s">
        <v>1594</v>
      </c>
      <c r="D247" t="s">
        <v>1595</v>
      </c>
      <c r="E247" t="s">
        <v>1968</v>
      </c>
      <c r="F247" t="s">
        <v>1973</v>
      </c>
    </row>
    <row r="248" spans="1:6" x14ac:dyDescent="0.25">
      <c r="B248" t="s">
        <v>1593</v>
      </c>
      <c r="C248" t="s">
        <v>1594</v>
      </c>
      <c r="D248" t="s">
        <v>1595</v>
      </c>
      <c r="E248" t="s">
        <v>1965</v>
      </c>
      <c r="F248" t="s">
        <v>1966</v>
      </c>
    </row>
    <row r="249" spans="1:6" x14ac:dyDescent="0.25">
      <c r="B249" t="s">
        <v>1593</v>
      </c>
      <c r="C249" t="s">
        <v>1594</v>
      </c>
      <c r="D249" t="s">
        <v>1595</v>
      </c>
      <c r="E249" t="s">
        <v>1965</v>
      </c>
      <c r="F249" t="s">
        <v>1966</v>
      </c>
    </row>
    <row r="250" spans="1:6" x14ac:dyDescent="0.25">
      <c r="B250" t="s">
        <v>1593</v>
      </c>
      <c r="C250" t="s">
        <v>1594</v>
      </c>
      <c r="D250" t="s">
        <v>1595</v>
      </c>
      <c r="E250" t="s">
        <v>1970</v>
      </c>
      <c r="F250" t="s">
        <v>1966</v>
      </c>
    </row>
    <row r="251" spans="1:6" x14ac:dyDescent="0.25">
      <c r="A251">
        <v>117</v>
      </c>
      <c r="B251" t="s">
        <v>1936</v>
      </c>
      <c r="C251" t="s">
        <v>1937</v>
      </c>
      <c r="D251" t="s">
        <v>1938</v>
      </c>
      <c r="E251" t="s">
        <v>1968</v>
      </c>
      <c r="F251" t="s">
        <v>1966</v>
      </c>
    </row>
    <row r="252" spans="1:6" x14ac:dyDescent="0.25">
      <c r="B252" t="s">
        <v>1936</v>
      </c>
      <c r="C252" t="s">
        <v>1937</v>
      </c>
      <c r="D252" t="s">
        <v>1938</v>
      </c>
      <c r="E252" t="s">
        <v>1967</v>
      </c>
      <c r="F252" t="s">
        <v>1966</v>
      </c>
    </row>
    <row r="253" spans="1:6" x14ac:dyDescent="0.25">
      <c r="B253" t="s">
        <v>1936</v>
      </c>
      <c r="C253" t="s">
        <v>1937</v>
      </c>
      <c r="D253" t="s">
        <v>1938</v>
      </c>
      <c r="E253" t="s">
        <v>1968</v>
      </c>
      <c r="F253" t="s">
        <v>1973</v>
      </c>
    </row>
    <row r="254" spans="1:6" x14ac:dyDescent="0.25">
      <c r="A254">
        <v>118</v>
      </c>
      <c r="B254" t="s">
        <v>1941</v>
      </c>
      <c r="C254" t="s">
        <v>1942</v>
      </c>
      <c r="D254" t="s">
        <v>1943</v>
      </c>
      <c r="E254" t="s">
        <v>1967</v>
      </c>
      <c r="F254" t="s">
        <v>1986</v>
      </c>
    </row>
    <row r="255" spans="1:6" x14ac:dyDescent="0.25">
      <c r="A255">
        <v>119</v>
      </c>
      <c r="B255" t="s">
        <v>1374</v>
      </c>
      <c r="C255" t="s">
        <v>1375</v>
      </c>
      <c r="D255" t="s">
        <v>1376</v>
      </c>
      <c r="E255" t="s">
        <v>1967</v>
      </c>
      <c r="F255" t="s">
        <v>1966</v>
      </c>
    </row>
    <row r="256" spans="1:6" x14ac:dyDescent="0.25">
      <c r="A256">
        <v>120</v>
      </c>
      <c r="B256" t="s">
        <v>1125</v>
      </c>
      <c r="C256" t="s">
        <v>1126</v>
      </c>
      <c r="D256" t="s">
        <v>1127</v>
      </c>
      <c r="E256" t="s">
        <v>1968</v>
      </c>
      <c r="F256" t="s">
        <v>1966</v>
      </c>
    </row>
    <row r="257" spans="1:6" x14ac:dyDescent="0.25">
      <c r="B257" t="s">
        <v>1125</v>
      </c>
      <c r="C257" t="s">
        <v>1126</v>
      </c>
      <c r="D257" t="s">
        <v>1127</v>
      </c>
      <c r="E257" t="s">
        <v>1967</v>
      </c>
      <c r="F257" t="s">
        <v>1966</v>
      </c>
    </row>
    <row r="258" spans="1:6" x14ac:dyDescent="0.25">
      <c r="B258" t="s">
        <v>1125</v>
      </c>
      <c r="C258" t="s">
        <v>1126</v>
      </c>
      <c r="D258" t="s">
        <v>1127</v>
      </c>
      <c r="E258" t="s">
        <v>1968</v>
      </c>
      <c r="F258" t="s">
        <v>1973</v>
      </c>
    </row>
    <row r="259" spans="1:6" x14ac:dyDescent="0.25">
      <c r="A259">
        <v>121</v>
      </c>
      <c r="B259" t="s">
        <v>1144</v>
      </c>
      <c r="C259" t="s">
        <v>1145</v>
      </c>
      <c r="D259" t="s">
        <v>1146</v>
      </c>
      <c r="E259" t="s">
        <v>1970</v>
      </c>
      <c r="F259" t="s">
        <v>1966</v>
      </c>
    </row>
    <row r="260" spans="1:6" x14ac:dyDescent="0.25">
      <c r="A260">
        <v>122</v>
      </c>
      <c r="B260" t="s">
        <v>921</v>
      </c>
      <c r="C260" t="s">
        <v>922</v>
      </c>
      <c r="D260" t="s">
        <v>923</v>
      </c>
      <c r="E260" t="s">
        <v>1965</v>
      </c>
      <c r="F260" t="s">
        <v>1987</v>
      </c>
    </row>
    <row r="261" spans="1:6" x14ac:dyDescent="0.25">
      <c r="A261">
        <v>123</v>
      </c>
      <c r="B261" t="s">
        <v>1664</v>
      </c>
      <c r="C261" t="s">
        <v>1660</v>
      </c>
      <c r="D261" t="s">
        <v>1665</v>
      </c>
      <c r="E261" t="s">
        <v>1970</v>
      </c>
      <c r="F261" t="s">
        <v>1966</v>
      </c>
    </row>
    <row r="262" spans="1:6" x14ac:dyDescent="0.25">
      <c r="A262">
        <v>124</v>
      </c>
      <c r="B262" t="s">
        <v>1659</v>
      </c>
      <c r="C262" t="s">
        <v>1660</v>
      </c>
      <c r="D262" t="s">
        <v>1661</v>
      </c>
      <c r="E262" t="s">
        <v>1969</v>
      </c>
      <c r="F262" t="s">
        <v>1966</v>
      </c>
    </row>
    <row r="263" spans="1:6" x14ac:dyDescent="0.25">
      <c r="B263" t="s">
        <v>1659</v>
      </c>
      <c r="C263" t="s">
        <v>1660</v>
      </c>
      <c r="D263" t="s">
        <v>1661</v>
      </c>
      <c r="E263" t="s">
        <v>1970</v>
      </c>
      <c r="F263" t="s">
        <v>1966</v>
      </c>
    </row>
    <row r="264" spans="1:6" x14ac:dyDescent="0.25">
      <c r="B264" t="s">
        <v>1659</v>
      </c>
      <c r="C264" t="s">
        <v>1660</v>
      </c>
      <c r="D264" t="s">
        <v>1661</v>
      </c>
      <c r="E264" t="s">
        <v>1965</v>
      </c>
      <c r="F264" t="s">
        <v>1966</v>
      </c>
    </row>
    <row r="265" spans="1:6" x14ac:dyDescent="0.25">
      <c r="A265">
        <v>125</v>
      </c>
      <c r="B265" t="s">
        <v>1668</v>
      </c>
      <c r="C265" t="s">
        <v>1660</v>
      </c>
      <c r="D265" t="s">
        <v>1669</v>
      </c>
      <c r="E265" t="s">
        <v>1971</v>
      </c>
      <c r="F265" t="s">
        <v>1966</v>
      </c>
    </row>
    <row r="266" spans="1:6" x14ac:dyDescent="0.25">
      <c r="B266" t="s">
        <v>1668</v>
      </c>
      <c r="C266" t="s">
        <v>1660</v>
      </c>
      <c r="D266" t="s">
        <v>1669</v>
      </c>
      <c r="E266" t="s">
        <v>1971</v>
      </c>
      <c r="F266" t="s">
        <v>1988</v>
      </c>
    </row>
    <row r="267" spans="1:6" x14ac:dyDescent="0.25">
      <c r="A267">
        <v>126</v>
      </c>
      <c r="B267" t="s">
        <v>1244</v>
      </c>
      <c r="C267" t="s">
        <v>1245</v>
      </c>
      <c r="D267" t="s">
        <v>1246</v>
      </c>
      <c r="E267" t="s">
        <v>1965</v>
      </c>
      <c r="F267" t="s">
        <v>1989</v>
      </c>
    </row>
    <row r="268" spans="1:6" x14ac:dyDescent="0.25">
      <c r="B268" t="s">
        <v>1244</v>
      </c>
      <c r="C268" t="s">
        <v>1245</v>
      </c>
      <c r="D268" t="s">
        <v>1246</v>
      </c>
      <c r="E268" t="s">
        <v>1970</v>
      </c>
      <c r="F268" t="s">
        <v>1990</v>
      </c>
    </row>
    <row r="269" spans="1:6" x14ac:dyDescent="0.25">
      <c r="A269">
        <v>127</v>
      </c>
      <c r="B269" t="s">
        <v>1249</v>
      </c>
      <c r="C269" t="s">
        <v>1245</v>
      </c>
      <c r="D269" t="s">
        <v>1164</v>
      </c>
      <c r="E269" t="s">
        <v>1965</v>
      </c>
      <c r="F269" t="s">
        <v>1991</v>
      </c>
    </row>
    <row r="270" spans="1:6" x14ac:dyDescent="0.25">
      <c r="B270" t="s">
        <v>1249</v>
      </c>
      <c r="C270" t="s">
        <v>1245</v>
      </c>
      <c r="D270" t="s">
        <v>1164</v>
      </c>
      <c r="E270" t="s">
        <v>1965</v>
      </c>
      <c r="F270" t="s">
        <v>1966</v>
      </c>
    </row>
    <row r="271" spans="1:6" x14ac:dyDescent="0.25">
      <c r="B271" t="s">
        <v>1249</v>
      </c>
      <c r="C271" t="s">
        <v>1245</v>
      </c>
      <c r="D271" t="s">
        <v>1164</v>
      </c>
      <c r="E271" t="s">
        <v>1970</v>
      </c>
      <c r="F271" t="s">
        <v>1966</v>
      </c>
    </row>
    <row r="272" spans="1:6" x14ac:dyDescent="0.25">
      <c r="A272">
        <v>128</v>
      </c>
      <c r="B272" t="s">
        <v>654</v>
      </c>
      <c r="C272" t="s">
        <v>655</v>
      </c>
      <c r="D272" t="s">
        <v>656</v>
      </c>
      <c r="E272" t="s">
        <v>1971</v>
      </c>
      <c r="F272" t="s">
        <v>1966</v>
      </c>
    </row>
    <row r="273" spans="1:6" x14ac:dyDescent="0.25">
      <c r="A273">
        <v>129</v>
      </c>
      <c r="B273" t="s">
        <v>1353</v>
      </c>
      <c r="C273" t="s">
        <v>1354</v>
      </c>
      <c r="D273" t="s">
        <v>1355</v>
      </c>
      <c r="E273" t="s">
        <v>1967</v>
      </c>
      <c r="F273" t="s">
        <v>1966</v>
      </c>
    </row>
    <row r="274" spans="1:6" x14ac:dyDescent="0.25">
      <c r="A274">
        <v>130</v>
      </c>
      <c r="B274" t="s">
        <v>1072</v>
      </c>
      <c r="C274" t="s">
        <v>1066</v>
      </c>
      <c r="D274" t="s">
        <v>1073</v>
      </c>
      <c r="E274" t="s">
        <v>1968</v>
      </c>
      <c r="F274" t="s">
        <v>1973</v>
      </c>
    </row>
    <row r="275" spans="1:6" x14ac:dyDescent="0.25">
      <c r="B275" t="s">
        <v>1072</v>
      </c>
      <c r="C275" t="s">
        <v>1066</v>
      </c>
      <c r="D275" t="s">
        <v>1073</v>
      </c>
      <c r="E275" t="s">
        <v>1965</v>
      </c>
      <c r="F275" t="s">
        <v>1966</v>
      </c>
    </row>
    <row r="276" spans="1:6" x14ac:dyDescent="0.25">
      <c r="A276">
        <v>131</v>
      </c>
      <c r="B276" t="s">
        <v>1065</v>
      </c>
      <c r="C276" t="s">
        <v>1066</v>
      </c>
      <c r="D276" t="s">
        <v>948</v>
      </c>
      <c r="E276" t="s">
        <v>1969</v>
      </c>
      <c r="F276" t="s">
        <v>1966</v>
      </c>
    </row>
    <row r="277" spans="1:6" x14ac:dyDescent="0.25">
      <c r="B277" t="s">
        <v>1065</v>
      </c>
      <c r="C277" t="s">
        <v>1066</v>
      </c>
      <c r="D277" t="s">
        <v>948</v>
      </c>
      <c r="E277" t="s">
        <v>1965</v>
      </c>
      <c r="F277" t="s">
        <v>1966</v>
      </c>
    </row>
    <row r="278" spans="1:6" x14ac:dyDescent="0.25">
      <c r="B278" t="s">
        <v>1065</v>
      </c>
      <c r="C278" t="s">
        <v>1066</v>
      </c>
      <c r="D278" t="s">
        <v>948</v>
      </c>
      <c r="E278" t="s">
        <v>1971</v>
      </c>
      <c r="F278" t="s">
        <v>1972</v>
      </c>
    </row>
    <row r="279" spans="1:6" x14ac:dyDescent="0.25">
      <c r="A279">
        <v>132</v>
      </c>
      <c r="B279" t="s">
        <v>1068</v>
      </c>
      <c r="C279" t="s">
        <v>1066</v>
      </c>
      <c r="D279" t="s">
        <v>1069</v>
      </c>
      <c r="E279" t="s">
        <v>1970</v>
      </c>
      <c r="F279" t="s">
        <v>1966</v>
      </c>
    </row>
    <row r="280" spans="1:6" x14ac:dyDescent="0.25">
      <c r="B280" t="s">
        <v>1068</v>
      </c>
      <c r="C280" t="s">
        <v>1066</v>
      </c>
      <c r="D280" t="s">
        <v>1069</v>
      </c>
      <c r="E280" t="s">
        <v>1965</v>
      </c>
      <c r="F280" t="s">
        <v>1966</v>
      </c>
    </row>
    <row r="281" spans="1:6" x14ac:dyDescent="0.25">
      <c r="B281" t="s">
        <v>1068</v>
      </c>
      <c r="C281" t="s">
        <v>1066</v>
      </c>
      <c r="D281" t="s">
        <v>1069</v>
      </c>
      <c r="E281" t="s">
        <v>1965</v>
      </c>
      <c r="F281" t="s">
        <v>1966</v>
      </c>
    </row>
    <row r="282" spans="1:6" x14ac:dyDescent="0.25">
      <c r="B282" t="s">
        <v>1068</v>
      </c>
      <c r="C282" t="s">
        <v>1066</v>
      </c>
      <c r="D282" t="s">
        <v>1069</v>
      </c>
      <c r="E282" t="s">
        <v>1970</v>
      </c>
      <c r="F282" t="s">
        <v>1966</v>
      </c>
    </row>
    <row r="283" spans="1:6" x14ac:dyDescent="0.25">
      <c r="A283">
        <v>133</v>
      </c>
      <c r="B283" t="s">
        <v>1673</v>
      </c>
      <c r="C283" t="s">
        <v>1674</v>
      </c>
      <c r="D283" t="s">
        <v>1675</v>
      </c>
      <c r="E283" t="s">
        <v>1969</v>
      </c>
      <c r="F283" t="s">
        <v>1966</v>
      </c>
    </row>
    <row r="284" spans="1:6" x14ac:dyDescent="0.25">
      <c r="B284" t="s">
        <v>1673</v>
      </c>
      <c r="C284" t="s">
        <v>1674</v>
      </c>
      <c r="D284" t="s">
        <v>1675</v>
      </c>
      <c r="E284" t="s">
        <v>1968</v>
      </c>
      <c r="F284" t="s">
        <v>1966</v>
      </c>
    </row>
    <row r="285" spans="1:6" x14ac:dyDescent="0.25">
      <c r="A285">
        <v>134</v>
      </c>
      <c r="B285" t="s">
        <v>1299</v>
      </c>
      <c r="C285" t="s">
        <v>1294</v>
      </c>
      <c r="D285" t="s">
        <v>641</v>
      </c>
      <c r="E285" t="s">
        <v>1969</v>
      </c>
      <c r="F285" t="s">
        <v>1966</v>
      </c>
    </row>
    <row r="286" spans="1:6" x14ac:dyDescent="0.25">
      <c r="B286" t="s">
        <v>1299</v>
      </c>
      <c r="C286" t="s">
        <v>1294</v>
      </c>
      <c r="D286" t="s">
        <v>641</v>
      </c>
      <c r="E286" t="s">
        <v>1968</v>
      </c>
      <c r="F286" t="s">
        <v>1966</v>
      </c>
    </row>
    <row r="287" spans="1:6" x14ac:dyDescent="0.25">
      <c r="B287" t="s">
        <v>1299</v>
      </c>
      <c r="C287" t="s">
        <v>1294</v>
      </c>
      <c r="D287" t="s">
        <v>641</v>
      </c>
      <c r="E287" t="s">
        <v>1967</v>
      </c>
      <c r="F287" t="s">
        <v>1966</v>
      </c>
    </row>
    <row r="288" spans="1:6" x14ac:dyDescent="0.25">
      <c r="B288" t="s">
        <v>1299</v>
      </c>
      <c r="C288" t="s">
        <v>1294</v>
      </c>
      <c r="D288" t="s">
        <v>641</v>
      </c>
      <c r="E288" t="s">
        <v>1968</v>
      </c>
      <c r="F288" t="s">
        <v>1973</v>
      </c>
    </row>
    <row r="289" spans="1:6" x14ac:dyDescent="0.25">
      <c r="B289" t="s">
        <v>1299</v>
      </c>
      <c r="C289" t="s">
        <v>1294</v>
      </c>
      <c r="D289" t="s">
        <v>641</v>
      </c>
      <c r="E289" t="s">
        <v>1965</v>
      </c>
      <c r="F289" t="s">
        <v>1966</v>
      </c>
    </row>
    <row r="290" spans="1:6" x14ac:dyDescent="0.25">
      <c r="B290" t="s">
        <v>1299</v>
      </c>
      <c r="C290" t="s">
        <v>1294</v>
      </c>
      <c r="D290" t="s">
        <v>641</v>
      </c>
      <c r="E290" t="s">
        <v>1965</v>
      </c>
      <c r="F290" t="s">
        <v>1966</v>
      </c>
    </row>
    <row r="291" spans="1:6" x14ac:dyDescent="0.25">
      <c r="B291" t="s">
        <v>1299</v>
      </c>
      <c r="C291" t="s">
        <v>1294</v>
      </c>
      <c r="D291" t="s">
        <v>641</v>
      </c>
      <c r="E291" t="s">
        <v>1970</v>
      </c>
      <c r="F291" t="s">
        <v>1966</v>
      </c>
    </row>
    <row r="292" spans="1:6" x14ac:dyDescent="0.25">
      <c r="B292" t="s">
        <v>1299</v>
      </c>
      <c r="C292" t="s">
        <v>1294</v>
      </c>
      <c r="D292" t="s">
        <v>641</v>
      </c>
      <c r="E292" t="s">
        <v>1970</v>
      </c>
      <c r="F292" t="s">
        <v>1966</v>
      </c>
    </row>
    <row r="293" spans="1:6" x14ac:dyDescent="0.25">
      <c r="A293">
        <v>135</v>
      </c>
      <c r="B293" t="s">
        <v>1293</v>
      </c>
      <c r="C293" t="s">
        <v>1294</v>
      </c>
      <c r="D293" t="s">
        <v>1295</v>
      </c>
      <c r="E293" t="s">
        <v>1967</v>
      </c>
      <c r="F293" t="s">
        <v>1966</v>
      </c>
    </row>
    <row r="294" spans="1:6" x14ac:dyDescent="0.25">
      <c r="B294" t="s">
        <v>1293</v>
      </c>
      <c r="C294" t="s">
        <v>1294</v>
      </c>
      <c r="D294" t="s">
        <v>1295</v>
      </c>
      <c r="E294" t="s">
        <v>1965</v>
      </c>
      <c r="F294" t="s">
        <v>1966</v>
      </c>
    </row>
    <row r="295" spans="1:6" x14ac:dyDescent="0.25">
      <c r="A295">
        <v>136</v>
      </c>
      <c r="B295" t="s">
        <v>1219</v>
      </c>
      <c r="C295" t="s">
        <v>1220</v>
      </c>
      <c r="D295" t="s">
        <v>1221</v>
      </c>
      <c r="E295" t="s">
        <v>1968</v>
      </c>
      <c r="F295" t="s">
        <v>1966</v>
      </c>
    </row>
    <row r="296" spans="1:6" x14ac:dyDescent="0.25">
      <c r="B296" t="s">
        <v>1219</v>
      </c>
      <c r="C296" t="s">
        <v>1220</v>
      </c>
      <c r="D296" t="s">
        <v>1221</v>
      </c>
      <c r="E296" t="s">
        <v>1967</v>
      </c>
      <c r="F296" t="s">
        <v>1966</v>
      </c>
    </row>
    <row r="297" spans="1:6" x14ac:dyDescent="0.25">
      <c r="A297">
        <v>137</v>
      </c>
      <c r="B297" t="s">
        <v>1224</v>
      </c>
      <c r="C297" t="s">
        <v>1220</v>
      </c>
      <c r="D297" t="s">
        <v>1225</v>
      </c>
      <c r="E297" t="s">
        <v>1969</v>
      </c>
      <c r="F297" t="s">
        <v>1966</v>
      </c>
    </row>
    <row r="298" spans="1:6" x14ac:dyDescent="0.25">
      <c r="B298" t="s">
        <v>1224</v>
      </c>
      <c r="C298" t="s">
        <v>1220</v>
      </c>
      <c r="D298" t="s">
        <v>1225</v>
      </c>
      <c r="E298" t="s">
        <v>1970</v>
      </c>
      <c r="F298" t="s">
        <v>1966</v>
      </c>
    </row>
    <row r="299" spans="1:6" x14ac:dyDescent="0.25">
      <c r="B299" t="s">
        <v>1224</v>
      </c>
      <c r="C299" t="s">
        <v>1220</v>
      </c>
      <c r="D299" t="s">
        <v>1225</v>
      </c>
      <c r="E299" t="s">
        <v>1968</v>
      </c>
      <c r="F299" t="s">
        <v>1966</v>
      </c>
    </row>
    <row r="300" spans="1:6" x14ac:dyDescent="0.25">
      <c r="B300" t="s">
        <v>1224</v>
      </c>
      <c r="C300" t="s">
        <v>1220</v>
      </c>
      <c r="D300" t="s">
        <v>1225</v>
      </c>
      <c r="E300" t="s">
        <v>1965</v>
      </c>
      <c r="F300" t="s">
        <v>1966</v>
      </c>
    </row>
    <row r="301" spans="1:6" x14ac:dyDescent="0.25">
      <c r="B301" t="s">
        <v>1224</v>
      </c>
      <c r="C301" t="s">
        <v>1220</v>
      </c>
      <c r="D301" t="s">
        <v>1225</v>
      </c>
      <c r="E301" t="s">
        <v>1965</v>
      </c>
      <c r="F301" t="s">
        <v>1966</v>
      </c>
    </row>
    <row r="302" spans="1:6" x14ac:dyDescent="0.25">
      <c r="A302">
        <v>138</v>
      </c>
      <c r="B302" t="s">
        <v>1505</v>
      </c>
      <c r="C302" t="s">
        <v>1506</v>
      </c>
      <c r="D302" t="s">
        <v>829</v>
      </c>
      <c r="E302" t="s">
        <v>1965</v>
      </c>
      <c r="F302" t="s">
        <v>1966</v>
      </c>
    </row>
    <row r="303" spans="1:6" x14ac:dyDescent="0.25">
      <c r="A303">
        <v>139</v>
      </c>
      <c r="B303" t="s">
        <v>1514</v>
      </c>
      <c r="C303" t="s">
        <v>1506</v>
      </c>
      <c r="D303" t="s">
        <v>1515</v>
      </c>
      <c r="E303" t="s">
        <v>1970</v>
      </c>
      <c r="F303" t="s">
        <v>1966</v>
      </c>
    </row>
    <row r="304" spans="1:6" x14ac:dyDescent="0.25">
      <c r="B304" t="s">
        <v>1514</v>
      </c>
      <c r="C304" t="s">
        <v>1506</v>
      </c>
      <c r="D304" t="s">
        <v>1515</v>
      </c>
      <c r="E304" t="s">
        <v>1965</v>
      </c>
      <c r="F304" t="s">
        <v>1966</v>
      </c>
    </row>
    <row r="305" spans="1:6" x14ac:dyDescent="0.25">
      <c r="B305" t="s">
        <v>1514</v>
      </c>
      <c r="C305" t="s">
        <v>1506</v>
      </c>
      <c r="D305" t="s">
        <v>1515</v>
      </c>
      <c r="E305" t="s">
        <v>1965</v>
      </c>
      <c r="F305" t="s">
        <v>1966</v>
      </c>
    </row>
    <row r="306" spans="1:6" x14ac:dyDescent="0.25">
      <c r="B306" t="s">
        <v>1514</v>
      </c>
      <c r="C306" t="s">
        <v>1506</v>
      </c>
      <c r="D306" t="s">
        <v>1515</v>
      </c>
      <c r="E306" t="s">
        <v>1970</v>
      </c>
      <c r="F306" t="s">
        <v>1966</v>
      </c>
    </row>
    <row r="307" spans="1:6" x14ac:dyDescent="0.25">
      <c r="A307">
        <v>140</v>
      </c>
      <c r="B307" t="s">
        <v>1509</v>
      </c>
      <c r="C307" t="s">
        <v>1506</v>
      </c>
      <c r="D307" t="s">
        <v>1510</v>
      </c>
      <c r="E307" t="s">
        <v>1967</v>
      </c>
      <c r="F307" t="s">
        <v>1966</v>
      </c>
    </row>
    <row r="308" spans="1:6" x14ac:dyDescent="0.25">
      <c r="A308">
        <v>141</v>
      </c>
      <c r="B308" t="s">
        <v>1958</v>
      </c>
      <c r="C308" t="s">
        <v>1959</v>
      </c>
      <c r="D308" t="s">
        <v>1960</v>
      </c>
      <c r="E308" t="s">
        <v>1967</v>
      </c>
      <c r="F308" t="s">
        <v>1992</v>
      </c>
    </row>
    <row r="309" spans="1:6" x14ac:dyDescent="0.25">
      <c r="B309" t="s">
        <v>1958</v>
      </c>
      <c r="C309" t="s">
        <v>1959</v>
      </c>
      <c r="D309" t="s">
        <v>1960</v>
      </c>
      <c r="E309" t="s">
        <v>1965</v>
      </c>
      <c r="F309" t="s">
        <v>1966</v>
      </c>
    </row>
    <row r="310" spans="1:6" x14ac:dyDescent="0.25">
      <c r="A310">
        <v>142</v>
      </c>
      <c r="B310" t="s">
        <v>1919</v>
      </c>
      <c r="C310" t="s">
        <v>1920</v>
      </c>
      <c r="D310" t="s">
        <v>1661</v>
      </c>
      <c r="E310" t="s">
        <v>1969</v>
      </c>
      <c r="F310" t="s">
        <v>1966</v>
      </c>
    </row>
    <row r="311" spans="1:6" x14ac:dyDescent="0.25">
      <c r="B311" t="s">
        <v>1919</v>
      </c>
      <c r="C311" t="s">
        <v>1920</v>
      </c>
      <c r="D311" t="s">
        <v>1661</v>
      </c>
      <c r="E311" t="s">
        <v>1967</v>
      </c>
      <c r="F311" t="s">
        <v>1966</v>
      </c>
    </row>
    <row r="312" spans="1:6" x14ac:dyDescent="0.25">
      <c r="B312" t="s">
        <v>1919</v>
      </c>
      <c r="C312" t="s">
        <v>1920</v>
      </c>
      <c r="D312" t="s">
        <v>1661</v>
      </c>
      <c r="E312" t="s">
        <v>1965</v>
      </c>
      <c r="F312" t="s">
        <v>1966</v>
      </c>
    </row>
    <row r="313" spans="1:6" x14ac:dyDescent="0.25">
      <c r="B313" t="s">
        <v>1919</v>
      </c>
      <c r="C313" t="s">
        <v>1920</v>
      </c>
      <c r="D313" t="s">
        <v>1661</v>
      </c>
      <c r="E313" t="s">
        <v>1965</v>
      </c>
      <c r="F313" t="s">
        <v>1966</v>
      </c>
    </row>
    <row r="314" spans="1:6" x14ac:dyDescent="0.25">
      <c r="B314" t="s">
        <v>1919</v>
      </c>
      <c r="C314" t="s">
        <v>1920</v>
      </c>
      <c r="D314" t="s">
        <v>1661</v>
      </c>
      <c r="E314" t="s">
        <v>1970</v>
      </c>
      <c r="F314" t="s">
        <v>1966</v>
      </c>
    </row>
    <row r="315" spans="1:6" x14ac:dyDescent="0.25">
      <c r="B315" t="s">
        <v>1919</v>
      </c>
      <c r="C315" t="s">
        <v>1920</v>
      </c>
      <c r="D315" t="s">
        <v>1661</v>
      </c>
      <c r="E315" t="s">
        <v>1970</v>
      </c>
      <c r="F315" t="s">
        <v>1966</v>
      </c>
    </row>
    <row r="316" spans="1:6" x14ac:dyDescent="0.25">
      <c r="A316">
        <v>143</v>
      </c>
      <c r="B316" t="s">
        <v>1924</v>
      </c>
      <c r="C316" t="s">
        <v>1920</v>
      </c>
      <c r="D316" t="s">
        <v>1925</v>
      </c>
      <c r="E316" t="s">
        <v>1967</v>
      </c>
      <c r="F316" t="s">
        <v>1966</v>
      </c>
    </row>
    <row r="317" spans="1:6" x14ac:dyDescent="0.25">
      <c r="A317">
        <v>144</v>
      </c>
      <c r="B317" t="s">
        <v>1361</v>
      </c>
      <c r="C317" t="s">
        <v>1362</v>
      </c>
      <c r="D317" t="s">
        <v>1363</v>
      </c>
      <c r="E317" t="s">
        <v>1968</v>
      </c>
      <c r="F317" t="s">
        <v>1966</v>
      </c>
    </row>
    <row r="318" spans="1:6" x14ac:dyDescent="0.25">
      <c r="B318" t="s">
        <v>1361</v>
      </c>
      <c r="C318" t="s">
        <v>1362</v>
      </c>
      <c r="D318" t="s">
        <v>1363</v>
      </c>
      <c r="E318" t="s">
        <v>1967</v>
      </c>
      <c r="F318" t="s">
        <v>1980</v>
      </c>
    </row>
    <row r="319" spans="1:6" x14ac:dyDescent="0.25">
      <c r="A319">
        <v>145</v>
      </c>
      <c r="B319" t="s">
        <v>1157</v>
      </c>
      <c r="C319" t="s">
        <v>1158</v>
      </c>
      <c r="D319" t="s">
        <v>1159</v>
      </c>
      <c r="E319" t="s">
        <v>1969</v>
      </c>
      <c r="F319" t="s">
        <v>1966</v>
      </c>
    </row>
    <row r="320" spans="1:6" x14ac:dyDescent="0.25">
      <c r="B320" t="s">
        <v>1157</v>
      </c>
      <c r="C320" t="s">
        <v>1158</v>
      </c>
      <c r="D320" t="s">
        <v>1159</v>
      </c>
      <c r="E320" t="s">
        <v>1968</v>
      </c>
      <c r="F320" t="s">
        <v>1966</v>
      </c>
    </row>
    <row r="321" spans="1:6" x14ac:dyDescent="0.25">
      <c r="B321" t="s">
        <v>1157</v>
      </c>
      <c r="C321" t="s">
        <v>1158</v>
      </c>
      <c r="D321" t="s">
        <v>1159</v>
      </c>
      <c r="E321" t="s">
        <v>1967</v>
      </c>
      <c r="F321" t="s">
        <v>1966</v>
      </c>
    </row>
    <row r="322" spans="1:6" x14ac:dyDescent="0.25">
      <c r="B322" t="s">
        <v>1157</v>
      </c>
      <c r="C322" t="s">
        <v>1158</v>
      </c>
      <c r="D322" t="s">
        <v>1159</v>
      </c>
      <c r="E322" t="s">
        <v>1968</v>
      </c>
      <c r="F322" t="s">
        <v>1973</v>
      </c>
    </row>
    <row r="323" spans="1:6" x14ac:dyDescent="0.25">
      <c r="B323" t="s">
        <v>1157</v>
      </c>
      <c r="C323" t="s">
        <v>1158</v>
      </c>
      <c r="D323" t="s">
        <v>1159</v>
      </c>
      <c r="E323" t="s">
        <v>1965</v>
      </c>
      <c r="F323" t="s">
        <v>1966</v>
      </c>
    </row>
    <row r="324" spans="1:6" x14ac:dyDescent="0.25">
      <c r="B324" t="s">
        <v>1157</v>
      </c>
      <c r="C324" t="s">
        <v>1158</v>
      </c>
      <c r="D324" t="s">
        <v>1159</v>
      </c>
      <c r="E324" t="s">
        <v>1965</v>
      </c>
      <c r="F324" t="s">
        <v>1966</v>
      </c>
    </row>
    <row r="325" spans="1:6" x14ac:dyDescent="0.25">
      <c r="A325">
        <v>146</v>
      </c>
      <c r="B325" t="s">
        <v>1559</v>
      </c>
      <c r="C325" t="s">
        <v>1560</v>
      </c>
      <c r="D325" t="s">
        <v>1561</v>
      </c>
      <c r="E325" t="s">
        <v>1970</v>
      </c>
      <c r="F325" t="s">
        <v>1966</v>
      </c>
    </row>
    <row r="326" spans="1:6" x14ac:dyDescent="0.25">
      <c r="B326" t="s">
        <v>1559</v>
      </c>
      <c r="C326" t="s">
        <v>1560</v>
      </c>
      <c r="D326" t="s">
        <v>1561</v>
      </c>
      <c r="E326" t="s">
        <v>1965</v>
      </c>
      <c r="F326" t="s">
        <v>1966</v>
      </c>
    </row>
    <row r="327" spans="1:6" x14ac:dyDescent="0.25">
      <c r="B327" t="s">
        <v>1559</v>
      </c>
      <c r="C327" t="s">
        <v>1560</v>
      </c>
      <c r="D327" t="s">
        <v>1561</v>
      </c>
      <c r="E327" t="s">
        <v>1965</v>
      </c>
      <c r="F327" t="s">
        <v>1966</v>
      </c>
    </row>
    <row r="328" spans="1:6" x14ac:dyDescent="0.25">
      <c r="B328" t="s">
        <v>1559</v>
      </c>
      <c r="C328" t="s">
        <v>1560</v>
      </c>
      <c r="D328" t="s">
        <v>1561</v>
      </c>
      <c r="E328" t="s">
        <v>1970</v>
      </c>
      <c r="F328" t="s">
        <v>1966</v>
      </c>
    </row>
    <row r="329" spans="1:6" x14ac:dyDescent="0.25">
      <c r="B329" t="s">
        <v>1559</v>
      </c>
      <c r="C329" t="s">
        <v>1560</v>
      </c>
      <c r="D329" t="s">
        <v>1561</v>
      </c>
      <c r="E329" t="s">
        <v>1970</v>
      </c>
      <c r="F329" t="s">
        <v>1966</v>
      </c>
    </row>
    <row r="330" spans="1:6" x14ac:dyDescent="0.25">
      <c r="A330">
        <v>147</v>
      </c>
      <c r="B330" t="s">
        <v>1836</v>
      </c>
      <c r="C330" t="s">
        <v>1837</v>
      </c>
      <c r="D330" t="s">
        <v>1838</v>
      </c>
      <c r="E330" t="s">
        <v>1968</v>
      </c>
      <c r="F330" t="s">
        <v>1966</v>
      </c>
    </row>
    <row r="331" spans="1:6" x14ac:dyDescent="0.25">
      <c r="B331" t="s">
        <v>1836</v>
      </c>
      <c r="C331" t="s">
        <v>1837</v>
      </c>
      <c r="D331" t="s">
        <v>1838</v>
      </c>
      <c r="E331" t="s">
        <v>1967</v>
      </c>
      <c r="F331" t="s">
        <v>1966</v>
      </c>
    </row>
    <row r="332" spans="1:6" x14ac:dyDescent="0.25">
      <c r="A332">
        <v>148</v>
      </c>
      <c r="B332" t="s">
        <v>1850</v>
      </c>
      <c r="C332" t="s">
        <v>1841</v>
      </c>
      <c r="D332" t="s">
        <v>1851</v>
      </c>
      <c r="E332" t="s">
        <v>1968</v>
      </c>
      <c r="F332" t="s">
        <v>1993</v>
      </c>
    </row>
    <row r="333" spans="1:6" x14ac:dyDescent="0.25">
      <c r="B333" t="s">
        <v>1850</v>
      </c>
      <c r="C333" t="s">
        <v>1841</v>
      </c>
      <c r="D333" t="s">
        <v>1851</v>
      </c>
      <c r="E333" t="s">
        <v>1965</v>
      </c>
      <c r="F333" t="s">
        <v>1993</v>
      </c>
    </row>
    <row r="334" spans="1:6" x14ac:dyDescent="0.25">
      <c r="A334">
        <v>149</v>
      </c>
      <c r="B334" t="s">
        <v>1840</v>
      </c>
      <c r="C334" t="s">
        <v>1841</v>
      </c>
      <c r="D334" t="s">
        <v>1842</v>
      </c>
      <c r="E334" t="s">
        <v>1967</v>
      </c>
      <c r="F334" t="s">
        <v>1966</v>
      </c>
    </row>
    <row r="335" spans="1:6" x14ac:dyDescent="0.25">
      <c r="A335">
        <v>150</v>
      </c>
      <c r="B335" t="s">
        <v>1846</v>
      </c>
      <c r="C335" t="s">
        <v>1841</v>
      </c>
      <c r="D335" t="s">
        <v>1847</v>
      </c>
      <c r="E335" t="s">
        <v>1968</v>
      </c>
      <c r="F335" t="s">
        <v>1966</v>
      </c>
    </row>
    <row r="336" spans="1:6" x14ac:dyDescent="0.25">
      <c r="B336" t="s">
        <v>1846</v>
      </c>
      <c r="C336" t="s">
        <v>1841</v>
      </c>
      <c r="D336" t="s">
        <v>1847</v>
      </c>
      <c r="E336" t="s">
        <v>1967</v>
      </c>
      <c r="F336" t="s">
        <v>1966</v>
      </c>
    </row>
    <row r="337" spans="1:6" x14ac:dyDescent="0.25">
      <c r="B337" t="s">
        <v>1846</v>
      </c>
      <c r="C337" t="s">
        <v>1841</v>
      </c>
      <c r="D337" t="s">
        <v>1847</v>
      </c>
      <c r="E337" t="s">
        <v>1968</v>
      </c>
      <c r="F337" t="s">
        <v>1973</v>
      </c>
    </row>
    <row r="338" spans="1:6" x14ac:dyDescent="0.25">
      <c r="A338">
        <v>151</v>
      </c>
      <c r="B338" t="s">
        <v>1761</v>
      </c>
      <c r="C338" t="s">
        <v>1762</v>
      </c>
      <c r="D338" t="s">
        <v>1763</v>
      </c>
      <c r="E338" t="s">
        <v>1967</v>
      </c>
      <c r="F338" t="s">
        <v>1966</v>
      </c>
    </row>
    <row r="339" spans="1:6" x14ac:dyDescent="0.25">
      <c r="A339">
        <v>152</v>
      </c>
      <c r="B339" t="s">
        <v>1602</v>
      </c>
      <c r="C339" t="s">
        <v>1603</v>
      </c>
      <c r="D339" t="s">
        <v>1604</v>
      </c>
      <c r="E339" t="s">
        <v>1969</v>
      </c>
      <c r="F339" t="s">
        <v>1966</v>
      </c>
    </row>
    <row r="340" spans="1:6" x14ac:dyDescent="0.25">
      <c r="B340" t="s">
        <v>1602</v>
      </c>
      <c r="C340" t="s">
        <v>1603</v>
      </c>
      <c r="D340" t="s">
        <v>1604</v>
      </c>
      <c r="E340" t="s">
        <v>1967</v>
      </c>
      <c r="F340" t="s">
        <v>1966</v>
      </c>
    </row>
    <row r="341" spans="1:6" x14ac:dyDescent="0.25">
      <c r="B341" t="s">
        <v>1602</v>
      </c>
      <c r="C341" t="s">
        <v>1603</v>
      </c>
      <c r="D341" t="s">
        <v>1604</v>
      </c>
      <c r="E341" t="s">
        <v>1965</v>
      </c>
      <c r="F341" t="s">
        <v>1966</v>
      </c>
    </row>
    <row r="342" spans="1:6" x14ac:dyDescent="0.25">
      <c r="B342" t="s">
        <v>1602</v>
      </c>
      <c r="C342" t="s">
        <v>1603</v>
      </c>
      <c r="D342" t="s">
        <v>1604</v>
      </c>
      <c r="E342" t="s">
        <v>1965</v>
      </c>
      <c r="F342" t="s">
        <v>1966</v>
      </c>
    </row>
    <row r="343" spans="1:6" x14ac:dyDescent="0.25">
      <c r="B343" t="s">
        <v>1602</v>
      </c>
      <c r="C343" t="s">
        <v>1603</v>
      </c>
      <c r="D343" t="s">
        <v>1604</v>
      </c>
      <c r="E343" t="s">
        <v>1970</v>
      </c>
      <c r="F343" t="s">
        <v>1966</v>
      </c>
    </row>
    <row r="344" spans="1:6" x14ac:dyDescent="0.25">
      <c r="B344" t="s">
        <v>1602</v>
      </c>
      <c r="C344" t="s">
        <v>1603</v>
      </c>
      <c r="D344" t="s">
        <v>1604</v>
      </c>
      <c r="E344" t="s">
        <v>1970</v>
      </c>
      <c r="F344" t="s">
        <v>1966</v>
      </c>
    </row>
    <row r="345" spans="1:6" x14ac:dyDescent="0.25">
      <c r="A345">
        <v>153</v>
      </c>
      <c r="B345" t="s">
        <v>1357</v>
      </c>
      <c r="C345" t="s">
        <v>1358</v>
      </c>
      <c r="D345" t="s">
        <v>1359</v>
      </c>
      <c r="E345" t="s">
        <v>1968</v>
      </c>
      <c r="F345" t="s">
        <v>1966</v>
      </c>
    </row>
    <row r="346" spans="1:6" x14ac:dyDescent="0.25">
      <c r="B346" t="s">
        <v>1357</v>
      </c>
      <c r="C346" t="s">
        <v>1358</v>
      </c>
      <c r="D346" t="s">
        <v>1359</v>
      </c>
      <c r="E346" t="s">
        <v>1967</v>
      </c>
      <c r="F346" t="s">
        <v>1966</v>
      </c>
    </row>
    <row r="347" spans="1:6" x14ac:dyDescent="0.25">
      <c r="A347">
        <v>154</v>
      </c>
      <c r="B347" t="s">
        <v>1199</v>
      </c>
      <c r="C347" t="s">
        <v>1200</v>
      </c>
      <c r="D347" t="s">
        <v>1201</v>
      </c>
      <c r="E347" t="s">
        <v>1967</v>
      </c>
      <c r="F347" t="s">
        <v>1966</v>
      </c>
    </row>
    <row r="348" spans="1:6" x14ac:dyDescent="0.25">
      <c r="A348">
        <v>155</v>
      </c>
      <c r="B348" t="s">
        <v>934</v>
      </c>
      <c r="C348" t="s">
        <v>929</v>
      </c>
      <c r="D348" t="s">
        <v>935</v>
      </c>
      <c r="E348" t="s">
        <v>1965</v>
      </c>
      <c r="F348" t="s">
        <v>1966</v>
      </c>
    </row>
    <row r="349" spans="1:6" x14ac:dyDescent="0.25">
      <c r="B349" t="s">
        <v>934</v>
      </c>
      <c r="C349" t="s">
        <v>929</v>
      </c>
      <c r="D349" t="s">
        <v>935</v>
      </c>
      <c r="E349" t="s">
        <v>1970</v>
      </c>
      <c r="F349" t="s">
        <v>1966</v>
      </c>
    </row>
    <row r="350" spans="1:6" x14ac:dyDescent="0.25">
      <c r="A350">
        <v>156</v>
      </c>
      <c r="B350" t="s">
        <v>928</v>
      </c>
      <c r="C350" t="s">
        <v>929</v>
      </c>
      <c r="D350" t="s">
        <v>930</v>
      </c>
      <c r="E350" t="s">
        <v>1967</v>
      </c>
      <c r="F350" t="s">
        <v>1994</v>
      </c>
    </row>
    <row r="351" spans="1:6" x14ac:dyDescent="0.25">
      <c r="A351">
        <v>157</v>
      </c>
      <c r="B351" t="s">
        <v>850</v>
      </c>
      <c r="C351" t="s">
        <v>851</v>
      </c>
      <c r="D351" t="s">
        <v>852</v>
      </c>
      <c r="E351" t="s">
        <v>1965</v>
      </c>
      <c r="F351" t="s">
        <v>1995</v>
      </c>
    </row>
    <row r="352" spans="1:6" x14ac:dyDescent="0.25">
      <c r="B352" t="s">
        <v>850</v>
      </c>
      <c r="C352" t="s">
        <v>851</v>
      </c>
      <c r="D352" t="s">
        <v>852</v>
      </c>
      <c r="E352" t="s">
        <v>1965</v>
      </c>
      <c r="F352" t="s">
        <v>1995</v>
      </c>
    </row>
    <row r="353" spans="1:6" x14ac:dyDescent="0.25">
      <c r="A353">
        <v>158</v>
      </c>
      <c r="B353" t="s">
        <v>1643</v>
      </c>
      <c r="C353" t="s">
        <v>1644</v>
      </c>
      <c r="D353" t="s">
        <v>1645</v>
      </c>
      <c r="E353" t="s">
        <v>1971</v>
      </c>
      <c r="F353" t="s">
        <v>1966</v>
      </c>
    </row>
    <row r="354" spans="1:6" x14ac:dyDescent="0.25">
      <c r="B354" t="s">
        <v>1643</v>
      </c>
      <c r="C354" t="s">
        <v>1644</v>
      </c>
      <c r="D354" t="s">
        <v>1645</v>
      </c>
      <c r="E354" t="s">
        <v>1969</v>
      </c>
      <c r="F354" t="s">
        <v>1966</v>
      </c>
    </row>
    <row r="355" spans="1:6" x14ac:dyDescent="0.25">
      <c r="B355" t="s">
        <v>1643</v>
      </c>
      <c r="C355" t="s">
        <v>1644</v>
      </c>
      <c r="D355" t="s">
        <v>1645</v>
      </c>
      <c r="E355" t="s">
        <v>1968</v>
      </c>
      <c r="F355" t="s">
        <v>1966</v>
      </c>
    </row>
    <row r="356" spans="1:6" x14ac:dyDescent="0.25">
      <c r="B356" t="s">
        <v>1643</v>
      </c>
      <c r="C356" t="s">
        <v>1644</v>
      </c>
      <c r="D356" t="s">
        <v>1645</v>
      </c>
      <c r="E356" t="s">
        <v>1968</v>
      </c>
      <c r="F356" t="s">
        <v>1973</v>
      </c>
    </row>
    <row r="357" spans="1:6" x14ac:dyDescent="0.25">
      <c r="B357" t="s">
        <v>1643</v>
      </c>
      <c r="C357" t="s">
        <v>1644</v>
      </c>
      <c r="D357" t="s">
        <v>1645</v>
      </c>
      <c r="E357" t="s">
        <v>1965</v>
      </c>
      <c r="F357" t="s">
        <v>1966</v>
      </c>
    </row>
    <row r="358" spans="1:6" x14ac:dyDescent="0.25">
      <c r="A358">
        <v>159</v>
      </c>
      <c r="B358" t="s">
        <v>1597</v>
      </c>
      <c r="C358" t="s">
        <v>1598</v>
      </c>
      <c r="D358" t="s">
        <v>1599</v>
      </c>
      <c r="E358" t="s">
        <v>1968</v>
      </c>
      <c r="F358" t="s">
        <v>1966</v>
      </c>
    </row>
    <row r="359" spans="1:6" x14ac:dyDescent="0.25">
      <c r="B359" t="s">
        <v>1597</v>
      </c>
      <c r="C359" t="s">
        <v>1598</v>
      </c>
      <c r="D359" t="s">
        <v>1599</v>
      </c>
      <c r="E359" t="s">
        <v>1968</v>
      </c>
      <c r="F359" t="s">
        <v>1973</v>
      </c>
    </row>
    <row r="360" spans="1:6" x14ac:dyDescent="0.25">
      <c r="A360">
        <v>160</v>
      </c>
      <c r="B360" t="s">
        <v>1194</v>
      </c>
      <c r="C360" t="s">
        <v>1195</v>
      </c>
      <c r="D360" t="s">
        <v>1196</v>
      </c>
      <c r="E360" t="s">
        <v>1971</v>
      </c>
      <c r="F360" t="s">
        <v>1966</v>
      </c>
    </row>
    <row r="361" spans="1:6" x14ac:dyDescent="0.25">
      <c r="B361" t="s">
        <v>1194</v>
      </c>
      <c r="C361" t="s">
        <v>1195</v>
      </c>
      <c r="D361" t="s">
        <v>1196</v>
      </c>
      <c r="E361" t="s">
        <v>1969</v>
      </c>
      <c r="F361" t="s">
        <v>1966</v>
      </c>
    </row>
    <row r="362" spans="1:6" x14ac:dyDescent="0.25">
      <c r="B362" t="s">
        <v>1194</v>
      </c>
      <c r="C362" t="s">
        <v>1195</v>
      </c>
      <c r="D362" t="s">
        <v>1196</v>
      </c>
      <c r="E362" t="s">
        <v>1970</v>
      </c>
      <c r="F362" t="s">
        <v>1966</v>
      </c>
    </row>
    <row r="363" spans="1:6" x14ac:dyDescent="0.25">
      <c r="B363" t="s">
        <v>1194</v>
      </c>
      <c r="C363" t="s">
        <v>1195</v>
      </c>
      <c r="D363" t="s">
        <v>1196</v>
      </c>
      <c r="E363" t="s">
        <v>1970</v>
      </c>
      <c r="F363" t="s">
        <v>1966</v>
      </c>
    </row>
    <row r="364" spans="1:6" x14ac:dyDescent="0.25">
      <c r="B364" t="s">
        <v>1194</v>
      </c>
      <c r="C364" t="s">
        <v>1195</v>
      </c>
      <c r="D364" t="s">
        <v>1196</v>
      </c>
      <c r="E364" t="s">
        <v>1970</v>
      </c>
      <c r="F364" t="s">
        <v>1966</v>
      </c>
    </row>
    <row r="365" spans="1:6" x14ac:dyDescent="0.25">
      <c r="A365">
        <v>161</v>
      </c>
      <c r="B365" t="s">
        <v>1638</v>
      </c>
      <c r="C365" t="s">
        <v>1639</v>
      </c>
      <c r="D365" t="s">
        <v>1640</v>
      </c>
      <c r="E365" t="s">
        <v>1968</v>
      </c>
      <c r="F365" t="s">
        <v>1976</v>
      </c>
    </row>
    <row r="366" spans="1:6" x14ac:dyDescent="0.25">
      <c r="A366">
        <v>162</v>
      </c>
      <c r="B366" t="s">
        <v>1314</v>
      </c>
      <c r="C366" t="s">
        <v>1315</v>
      </c>
      <c r="D366" t="s">
        <v>1316</v>
      </c>
      <c r="E366" t="s">
        <v>1969</v>
      </c>
      <c r="F366" t="s">
        <v>1966</v>
      </c>
    </row>
    <row r="367" spans="1:6" x14ac:dyDescent="0.25">
      <c r="B367" t="s">
        <v>1314</v>
      </c>
      <c r="C367" t="s">
        <v>1315</v>
      </c>
      <c r="D367" t="s">
        <v>1316</v>
      </c>
      <c r="E367" t="s">
        <v>1968</v>
      </c>
      <c r="F367" t="s">
        <v>1973</v>
      </c>
    </row>
    <row r="368" spans="1:6" x14ac:dyDescent="0.25">
      <c r="B368" t="s">
        <v>1314</v>
      </c>
      <c r="C368" t="s">
        <v>1315</v>
      </c>
      <c r="D368" t="s">
        <v>1996</v>
      </c>
      <c r="E368" t="s">
        <v>1968</v>
      </c>
      <c r="F368" t="s">
        <v>1966</v>
      </c>
    </row>
    <row r="369" spans="1:6" x14ac:dyDescent="0.25">
      <c r="A369">
        <v>163</v>
      </c>
      <c r="B369" t="s">
        <v>1319</v>
      </c>
      <c r="C369" t="s">
        <v>1315</v>
      </c>
      <c r="D369" t="s">
        <v>1320</v>
      </c>
      <c r="E369" t="s">
        <v>1971</v>
      </c>
      <c r="F369" t="s">
        <v>1966</v>
      </c>
    </row>
    <row r="370" spans="1:6" x14ac:dyDescent="0.25">
      <c r="A370">
        <v>164</v>
      </c>
      <c r="B370" t="s">
        <v>1395</v>
      </c>
      <c r="C370" t="s">
        <v>1396</v>
      </c>
      <c r="D370" t="s">
        <v>1397</v>
      </c>
      <c r="E370" t="s">
        <v>1971</v>
      </c>
      <c r="F370" t="s">
        <v>1966</v>
      </c>
    </row>
    <row r="371" spans="1:6" x14ac:dyDescent="0.25">
      <c r="A371">
        <v>165</v>
      </c>
      <c r="B371" t="s">
        <v>896</v>
      </c>
      <c r="C371" t="s">
        <v>897</v>
      </c>
      <c r="D371" t="s">
        <v>898</v>
      </c>
      <c r="E371" t="s">
        <v>1968</v>
      </c>
      <c r="F371" t="s">
        <v>1973</v>
      </c>
    </row>
    <row r="372" spans="1:6" x14ac:dyDescent="0.25">
      <c r="B372" t="s">
        <v>896</v>
      </c>
      <c r="C372" t="s">
        <v>897</v>
      </c>
      <c r="D372" t="s">
        <v>898</v>
      </c>
      <c r="E372" t="s">
        <v>1965</v>
      </c>
      <c r="F372" t="s">
        <v>1966</v>
      </c>
    </row>
    <row r="373" spans="1:6" x14ac:dyDescent="0.25">
      <c r="B373" t="s">
        <v>896</v>
      </c>
      <c r="C373" t="s">
        <v>897</v>
      </c>
      <c r="D373" t="s">
        <v>898</v>
      </c>
      <c r="E373" t="s">
        <v>1965</v>
      </c>
      <c r="F373" t="s">
        <v>1966</v>
      </c>
    </row>
    <row r="374" spans="1:6" x14ac:dyDescent="0.25">
      <c r="A374">
        <v>166</v>
      </c>
      <c r="B374" t="s">
        <v>1334</v>
      </c>
      <c r="C374" t="s">
        <v>1329</v>
      </c>
      <c r="D374" t="s">
        <v>1335</v>
      </c>
      <c r="E374" t="s">
        <v>1971</v>
      </c>
      <c r="F374" t="s">
        <v>1966</v>
      </c>
    </row>
    <row r="375" spans="1:6" x14ac:dyDescent="0.25">
      <c r="B375" t="s">
        <v>1334</v>
      </c>
      <c r="C375" t="s">
        <v>1329</v>
      </c>
      <c r="D375" t="s">
        <v>1335</v>
      </c>
      <c r="E375" t="s">
        <v>1967</v>
      </c>
      <c r="F375" t="s">
        <v>1966</v>
      </c>
    </row>
    <row r="376" spans="1:6" x14ac:dyDescent="0.25">
      <c r="B376" t="s">
        <v>1334</v>
      </c>
      <c r="C376" t="s">
        <v>1329</v>
      </c>
      <c r="D376" t="s">
        <v>1335</v>
      </c>
      <c r="E376" t="s">
        <v>1968</v>
      </c>
      <c r="F376" t="s">
        <v>1973</v>
      </c>
    </row>
    <row r="377" spans="1:6" x14ac:dyDescent="0.25">
      <c r="B377" t="s">
        <v>1334</v>
      </c>
      <c r="C377" t="s">
        <v>1329</v>
      </c>
      <c r="D377" t="s">
        <v>1335</v>
      </c>
      <c r="E377" t="s">
        <v>1971</v>
      </c>
      <c r="F377" t="s">
        <v>1972</v>
      </c>
    </row>
    <row r="378" spans="1:6" x14ac:dyDescent="0.25">
      <c r="A378">
        <v>167</v>
      </c>
      <c r="B378" t="s">
        <v>1328</v>
      </c>
      <c r="C378" t="s">
        <v>1329</v>
      </c>
      <c r="D378" t="s">
        <v>1330</v>
      </c>
      <c r="E378" t="s">
        <v>1965</v>
      </c>
      <c r="F378" t="s">
        <v>1966</v>
      </c>
    </row>
    <row r="379" spans="1:6" x14ac:dyDescent="0.25">
      <c r="A379">
        <v>168</v>
      </c>
      <c r="B379" t="s">
        <v>1371</v>
      </c>
      <c r="C379" t="s">
        <v>1367</v>
      </c>
      <c r="D379" t="s">
        <v>1372</v>
      </c>
      <c r="E379" t="s">
        <v>1969</v>
      </c>
      <c r="F379" t="s">
        <v>1966</v>
      </c>
    </row>
    <row r="380" spans="1:6" x14ac:dyDescent="0.25">
      <c r="B380" t="s">
        <v>1371</v>
      </c>
      <c r="C380" t="s">
        <v>1367</v>
      </c>
      <c r="D380" t="s">
        <v>1372</v>
      </c>
      <c r="E380" t="s">
        <v>1965</v>
      </c>
      <c r="F380" t="s">
        <v>1966</v>
      </c>
    </row>
    <row r="381" spans="1:6" x14ac:dyDescent="0.25">
      <c r="B381" t="s">
        <v>1371</v>
      </c>
      <c r="C381" t="s">
        <v>1367</v>
      </c>
      <c r="D381" t="s">
        <v>1372</v>
      </c>
      <c r="E381" t="s">
        <v>1965</v>
      </c>
      <c r="F381" t="s">
        <v>1966</v>
      </c>
    </row>
    <row r="382" spans="1:6" x14ac:dyDescent="0.25">
      <c r="A382">
        <v>169</v>
      </c>
      <c r="B382" t="s">
        <v>1345</v>
      </c>
      <c r="C382" t="s">
        <v>1346</v>
      </c>
      <c r="D382" t="s">
        <v>1347</v>
      </c>
      <c r="E382" t="s">
        <v>1967</v>
      </c>
      <c r="F382" t="s">
        <v>1966</v>
      </c>
    </row>
    <row r="383" spans="1:6" x14ac:dyDescent="0.25">
      <c r="A383">
        <v>170</v>
      </c>
      <c r="B383" t="s">
        <v>1350</v>
      </c>
      <c r="C383" t="s">
        <v>1346</v>
      </c>
      <c r="D383" t="s">
        <v>1351</v>
      </c>
      <c r="E383" t="s">
        <v>1967</v>
      </c>
      <c r="F383" t="s">
        <v>1966</v>
      </c>
    </row>
    <row r="384" spans="1:6" x14ac:dyDescent="0.25">
      <c r="A384">
        <v>171</v>
      </c>
      <c r="B384" t="s">
        <v>1205</v>
      </c>
      <c r="C384" t="s">
        <v>1206</v>
      </c>
      <c r="D384" t="s">
        <v>1207</v>
      </c>
      <c r="E384" t="s">
        <v>1968</v>
      </c>
      <c r="F384" t="s">
        <v>1966</v>
      </c>
    </row>
    <row r="385" spans="1:6" x14ac:dyDescent="0.25">
      <c r="A385">
        <v>172</v>
      </c>
      <c r="B385" t="s">
        <v>1881</v>
      </c>
      <c r="C385" t="s">
        <v>1882</v>
      </c>
      <c r="D385" t="s">
        <v>1883</v>
      </c>
      <c r="E385" t="s">
        <v>1969</v>
      </c>
      <c r="F385" t="s">
        <v>1966</v>
      </c>
    </row>
    <row r="386" spans="1:6" x14ac:dyDescent="0.25">
      <c r="B386" t="s">
        <v>1881</v>
      </c>
      <c r="C386" t="s">
        <v>1882</v>
      </c>
      <c r="D386" t="s">
        <v>1883</v>
      </c>
      <c r="E386" t="s">
        <v>1968</v>
      </c>
      <c r="F386" t="s">
        <v>1966</v>
      </c>
    </row>
    <row r="387" spans="1:6" x14ac:dyDescent="0.25">
      <c r="B387" t="s">
        <v>1881</v>
      </c>
      <c r="C387" t="s">
        <v>1882</v>
      </c>
      <c r="D387" t="s">
        <v>1883</v>
      </c>
      <c r="E387" t="s">
        <v>1968</v>
      </c>
      <c r="F387" t="s">
        <v>1973</v>
      </c>
    </row>
    <row r="388" spans="1:6" x14ac:dyDescent="0.25">
      <c r="B388" t="s">
        <v>1881</v>
      </c>
      <c r="C388" t="s">
        <v>1882</v>
      </c>
      <c r="D388" t="s">
        <v>1883</v>
      </c>
      <c r="E388" t="s">
        <v>1965</v>
      </c>
      <c r="F388" t="s">
        <v>1966</v>
      </c>
    </row>
    <row r="389" spans="1:6" x14ac:dyDescent="0.25">
      <c r="B389" t="s">
        <v>1881</v>
      </c>
      <c r="C389" t="s">
        <v>1882</v>
      </c>
      <c r="D389" t="s">
        <v>1883</v>
      </c>
      <c r="E389" t="s">
        <v>1965</v>
      </c>
      <c r="F389" t="s">
        <v>1966</v>
      </c>
    </row>
    <row r="390" spans="1:6" x14ac:dyDescent="0.25">
      <c r="B390" t="s">
        <v>1881</v>
      </c>
      <c r="C390" t="s">
        <v>1882</v>
      </c>
      <c r="D390" t="s">
        <v>1883</v>
      </c>
      <c r="E390" t="s">
        <v>1971</v>
      </c>
      <c r="F390" t="s">
        <v>1972</v>
      </c>
    </row>
    <row r="391" spans="1:6" x14ac:dyDescent="0.25">
      <c r="A391">
        <v>173</v>
      </c>
      <c r="B391" t="s">
        <v>1543</v>
      </c>
      <c r="C391" t="s">
        <v>1544</v>
      </c>
      <c r="D391" t="s">
        <v>1545</v>
      </c>
      <c r="E391" t="s">
        <v>1965</v>
      </c>
      <c r="F391" t="s">
        <v>1966</v>
      </c>
    </row>
    <row r="392" spans="1:6" x14ac:dyDescent="0.25">
      <c r="B392" t="s">
        <v>1543</v>
      </c>
      <c r="C392" t="s">
        <v>1544</v>
      </c>
      <c r="D392" t="s">
        <v>1545</v>
      </c>
      <c r="E392" t="s">
        <v>1970</v>
      </c>
      <c r="F392" t="s">
        <v>1966</v>
      </c>
    </row>
    <row r="393" spans="1:6" x14ac:dyDescent="0.25">
      <c r="A393">
        <v>174</v>
      </c>
      <c r="B393" t="s">
        <v>628</v>
      </c>
      <c r="C393" t="s">
        <v>629</v>
      </c>
      <c r="D393" t="s">
        <v>630</v>
      </c>
      <c r="E393" t="s">
        <v>1971</v>
      </c>
      <c r="F393" t="s">
        <v>1972</v>
      </c>
    </row>
    <row r="394" spans="1:6" x14ac:dyDescent="0.25">
      <c r="A394">
        <v>175</v>
      </c>
      <c r="B394" t="s">
        <v>1623</v>
      </c>
      <c r="C394" t="s">
        <v>1624</v>
      </c>
      <c r="D394" t="s">
        <v>1625</v>
      </c>
      <c r="E394" t="s">
        <v>1969</v>
      </c>
      <c r="F394" t="s">
        <v>1966</v>
      </c>
    </row>
    <row r="395" spans="1:6" x14ac:dyDescent="0.25">
      <c r="B395" t="s">
        <v>1623</v>
      </c>
      <c r="C395" t="s">
        <v>1624</v>
      </c>
      <c r="D395" t="s">
        <v>1625</v>
      </c>
      <c r="E395" t="s">
        <v>1968</v>
      </c>
      <c r="F395" t="s">
        <v>1973</v>
      </c>
    </row>
    <row r="396" spans="1:6" x14ac:dyDescent="0.25">
      <c r="B396" t="s">
        <v>1623</v>
      </c>
      <c r="C396" t="s">
        <v>1624</v>
      </c>
      <c r="D396" t="s">
        <v>1625</v>
      </c>
      <c r="E396" t="s">
        <v>1965</v>
      </c>
      <c r="F396" t="s">
        <v>1966</v>
      </c>
    </row>
    <row r="397" spans="1:6" x14ac:dyDescent="0.25">
      <c r="B397" t="s">
        <v>1623</v>
      </c>
      <c r="C397" t="s">
        <v>1624</v>
      </c>
      <c r="D397" t="s">
        <v>1625</v>
      </c>
      <c r="E397" t="s">
        <v>1965</v>
      </c>
      <c r="F397" t="s">
        <v>1966</v>
      </c>
    </row>
    <row r="398" spans="1:6" x14ac:dyDescent="0.25">
      <c r="A398">
        <v>176</v>
      </c>
      <c r="B398" t="s">
        <v>1235</v>
      </c>
      <c r="C398" t="s">
        <v>1236</v>
      </c>
      <c r="D398" t="s">
        <v>1237</v>
      </c>
      <c r="E398" t="s">
        <v>1970</v>
      </c>
      <c r="F398" t="s">
        <v>1997</v>
      </c>
    </row>
    <row r="399" spans="1:6" x14ac:dyDescent="0.25">
      <c r="A399">
        <v>177</v>
      </c>
      <c r="B399" t="s">
        <v>813</v>
      </c>
      <c r="C399" t="s">
        <v>814</v>
      </c>
      <c r="D399" t="s">
        <v>815</v>
      </c>
      <c r="E399" t="s">
        <v>1969</v>
      </c>
      <c r="F399" t="s">
        <v>1966</v>
      </c>
    </row>
    <row r="400" spans="1:6" x14ac:dyDescent="0.25">
      <c r="B400" t="s">
        <v>813</v>
      </c>
      <c r="C400" t="s">
        <v>814</v>
      </c>
      <c r="D400" t="s">
        <v>815</v>
      </c>
      <c r="E400" t="s">
        <v>1970</v>
      </c>
      <c r="F400" t="s">
        <v>1966</v>
      </c>
    </row>
    <row r="401" spans="1:6" x14ac:dyDescent="0.25">
      <c r="B401" t="s">
        <v>813</v>
      </c>
      <c r="C401" t="s">
        <v>814</v>
      </c>
      <c r="D401" t="s">
        <v>815</v>
      </c>
      <c r="E401" t="s">
        <v>1968</v>
      </c>
      <c r="F401" t="s">
        <v>1973</v>
      </c>
    </row>
    <row r="402" spans="1:6" x14ac:dyDescent="0.25">
      <c r="B402" t="s">
        <v>813</v>
      </c>
      <c r="C402" t="s">
        <v>814</v>
      </c>
      <c r="D402" t="s">
        <v>815</v>
      </c>
      <c r="E402" t="s">
        <v>1965</v>
      </c>
      <c r="F402" t="s">
        <v>1966</v>
      </c>
    </row>
    <row r="403" spans="1:6" x14ac:dyDescent="0.25">
      <c r="B403" t="s">
        <v>813</v>
      </c>
      <c r="C403" t="s">
        <v>814</v>
      </c>
      <c r="D403" t="s">
        <v>815</v>
      </c>
      <c r="E403" t="s">
        <v>1965</v>
      </c>
      <c r="F403" t="s">
        <v>1966</v>
      </c>
    </row>
    <row r="404" spans="1:6" x14ac:dyDescent="0.25">
      <c r="A404">
        <v>178</v>
      </c>
      <c r="B404" t="s">
        <v>1548</v>
      </c>
      <c r="C404" t="s">
        <v>1549</v>
      </c>
      <c r="D404" t="s">
        <v>1550</v>
      </c>
      <c r="E404" t="s">
        <v>1968</v>
      </c>
      <c r="F404" t="s">
        <v>1966</v>
      </c>
    </row>
    <row r="405" spans="1:6" x14ac:dyDescent="0.25">
      <c r="B405" t="s">
        <v>1548</v>
      </c>
      <c r="C405" t="s">
        <v>1549</v>
      </c>
      <c r="D405" t="s">
        <v>1550</v>
      </c>
      <c r="E405" t="s">
        <v>1967</v>
      </c>
      <c r="F405" t="s">
        <v>1966</v>
      </c>
    </row>
    <row r="406" spans="1:6" x14ac:dyDescent="0.25">
      <c r="B406" t="s">
        <v>1548</v>
      </c>
      <c r="C406" t="s">
        <v>1549</v>
      </c>
      <c r="D406" t="s">
        <v>1550</v>
      </c>
      <c r="E406" t="s">
        <v>1968</v>
      </c>
      <c r="F406" t="s">
        <v>1973</v>
      </c>
    </row>
    <row r="407" spans="1:6" x14ac:dyDescent="0.25">
      <c r="A407">
        <v>179</v>
      </c>
      <c r="B407" t="s">
        <v>1833</v>
      </c>
      <c r="C407" t="s">
        <v>1834</v>
      </c>
      <c r="D407" t="s">
        <v>1835</v>
      </c>
      <c r="E407" t="s">
        <v>1967</v>
      </c>
      <c r="F407" t="s">
        <v>1966</v>
      </c>
    </row>
    <row r="408" spans="1:6" x14ac:dyDescent="0.25">
      <c r="B408" t="s">
        <v>1833</v>
      </c>
      <c r="C408" t="s">
        <v>1834</v>
      </c>
      <c r="D408" t="s">
        <v>1835</v>
      </c>
      <c r="E408" t="s">
        <v>1965</v>
      </c>
      <c r="F408" t="s">
        <v>1966</v>
      </c>
    </row>
    <row r="409" spans="1:6" x14ac:dyDescent="0.25">
      <c r="A409">
        <v>180</v>
      </c>
      <c r="B409" t="s">
        <v>1415</v>
      </c>
      <c r="C409" t="s">
        <v>1416</v>
      </c>
      <c r="D409" t="s">
        <v>1417</v>
      </c>
      <c r="E409" t="s">
        <v>1969</v>
      </c>
      <c r="F409" t="s">
        <v>1966</v>
      </c>
    </row>
    <row r="410" spans="1:6" x14ac:dyDescent="0.25">
      <c r="B410" t="s">
        <v>1415</v>
      </c>
      <c r="C410" t="s">
        <v>1416</v>
      </c>
      <c r="D410" t="s">
        <v>1417</v>
      </c>
      <c r="E410" t="s">
        <v>1968</v>
      </c>
      <c r="F410" t="s">
        <v>1966</v>
      </c>
    </row>
    <row r="411" spans="1:6" x14ac:dyDescent="0.25">
      <c r="B411" t="s">
        <v>1415</v>
      </c>
      <c r="C411" t="s">
        <v>1416</v>
      </c>
      <c r="D411" t="s">
        <v>1417</v>
      </c>
      <c r="E411" t="s">
        <v>1967</v>
      </c>
      <c r="F411" t="s">
        <v>1966</v>
      </c>
    </row>
    <row r="412" spans="1:6" x14ac:dyDescent="0.25">
      <c r="B412" t="s">
        <v>1415</v>
      </c>
      <c r="C412" t="s">
        <v>1416</v>
      </c>
      <c r="D412" t="s">
        <v>1417</v>
      </c>
      <c r="E412" t="s">
        <v>1968</v>
      </c>
      <c r="F412" t="s">
        <v>1973</v>
      </c>
    </row>
    <row r="413" spans="1:6" x14ac:dyDescent="0.25">
      <c r="B413" t="s">
        <v>1415</v>
      </c>
      <c r="C413" t="s">
        <v>1416</v>
      </c>
      <c r="D413" t="s">
        <v>1417</v>
      </c>
      <c r="E413" t="s">
        <v>1965</v>
      </c>
      <c r="F413" t="s">
        <v>1966</v>
      </c>
    </row>
    <row r="414" spans="1:6" x14ac:dyDescent="0.25">
      <c r="A414">
        <v>181</v>
      </c>
      <c r="B414" t="s">
        <v>1420</v>
      </c>
      <c r="C414" t="s">
        <v>1416</v>
      </c>
      <c r="D414" t="s">
        <v>1421</v>
      </c>
      <c r="E414" t="s">
        <v>1968</v>
      </c>
      <c r="F414" t="s">
        <v>1966</v>
      </c>
    </row>
    <row r="415" spans="1:6" x14ac:dyDescent="0.25">
      <c r="B415" t="s">
        <v>1420</v>
      </c>
      <c r="C415" t="s">
        <v>1416</v>
      </c>
      <c r="D415" t="s">
        <v>1421</v>
      </c>
      <c r="E415" t="s">
        <v>1967</v>
      </c>
      <c r="F415" t="s">
        <v>1966</v>
      </c>
    </row>
    <row r="416" spans="1:6" x14ac:dyDescent="0.25">
      <c r="B416" t="s">
        <v>1420</v>
      </c>
      <c r="C416" t="s">
        <v>1416</v>
      </c>
      <c r="D416" t="s">
        <v>1421</v>
      </c>
      <c r="E416" t="s">
        <v>1968</v>
      </c>
      <c r="F416" t="s">
        <v>1973</v>
      </c>
    </row>
    <row r="417" spans="1:6" x14ac:dyDescent="0.25">
      <c r="A417">
        <v>182</v>
      </c>
      <c r="B417" t="s">
        <v>1891</v>
      </c>
      <c r="C417" t="s">
        <v>1892</v>
      </c>
      <c r="D417" t="s">
        <v>1690</v>
      </c>
      <c r="E417" t="s">
        <v>1969</v>
      </c>
      <c r="F417" t="s">
        <v>1966</v>
      </c>
    </row>
    <row r="418" spans="1:6" x14ac:dyDescent="0.25">
      <c r="B418" t="s">
        <v>1891</v>
      </c>
      <c r="C418" t="s">
        <v>1892</v>
      </c>
      <c r="D418" t="s">
        <v>1690</v>
      </c>
      <c r="E418" t="s">
        <v>1968</v>
      </c>
      <c r="F418" t="s">
        <v>1966</v>
      </c>
    </row>
    <row r="419" spans="1:6" x14ac:dyDescent="0.25">
      <c r="B419" t="s">
        <v>1891</v>
      </c>
      <c r="C419" t="s">
        <v>1892</v>
      </c>
      <c r="D419" t="s">
        <v>1690</v>
      </c>
      <c r="E419" t="s">
        <v>1968</v>
      </c>
      <c r="F419" t="s">
        <v>1973</v>
      </c>
    </row>
    <row r="420" spans="1:6" x14ac:dyDescent="0.25">
      <c r="B420" t="s">
        <v>1891</v>
      </c>
      <c r="C420" t="s">
        <v>1892</v>
      </c>
      <c r="D420" t="s">
        <v>1690</v>
      </c>
      <c r="E420" t="s">
        <v>1965</v>
      </c>
      <c r="F420" t="s">
        <v>1966</v>
      </c>
    </row>
    <row r="421" spans="1:6" x14ac:dyDescent="0.25">
      <c r="B421" t="s">
        <v>1891</v>
      </c>
      <c r="C421" t="s">
        <v>1892</v>
      </c>
      <c r="D421" t="s">
        <v>1690</v>
      </c>
      <c r="E421" t="s">
        <v>1965</v>
      </c>
      <c r="F421" t="s">
        <v>1966</v>
      </c>
    </row>
    <row r="422" spans="1:6" x14ac:dyDescent="0.25">
      <c r="A422">
        <v>183</v>
      </c>
      <c r="B422" t="s">
        <v>1182</v>
      </c>
      <c r="C422" t="s">
        <v>1183</v>
      </c>
      <c r="D422" t="s">
        <v>1184</v>
      </c>
      <c r="E422" t="s">
        <v>1967</v>
      </c>
      <c r="F422" t="s">
        <v>1966</v>
      </c>
    </row>
    <row r="423" spans="1:6" x14ac:dyDescent="0.25">
      <c r="A423">
        <v>184</v>
      </c>
      <c r="B423" t="s">
        <v>1895</v>
      </c>
      <c r="C423" t="s">
        <v>1896</v>
      </c>
      <c r="D423" t="s">
        <v>1082</v>
      </c>
      <c r="E423" t="s">
        <v>1967</v>
      </c>
      <c r="F423" t="s">
        <v>1966</v>
      </c>
    </row>
    <row r="424" spans="1:6" x14ac:dyDescent="0.25">
      <c r="A424">
        <v>185</v>
      </c>
      <c r="B424" t="s">
        <v>1008</v>
      </c>
      <c r="C424" t="s">
        <v>1009</v>
      </c>
      <c r="D424" t="s">
        <v>1010</v>
      </c>
      <c r="E424" t="s">
        <v>1968</v>
      </c>
      <c r="F424" t="s">
        <v>1966</v>
      </c>
    </row>
    <row r="425" spans="1:6" x14ac:dyDescent="0.25">
      <c r="B425" t="s">
        <v>1008</v>
      </c>
      <c r="C425" t="s">
        <v>1009</v>
      </c>
      <c r="D425" t="s">
        <v>1010</v>
      </c>
      <c r="E425" t="s">
        <v>1965</v>
      </c>
      <c r="F425" t="s">
        <v>1966</v>
      </c>
    </row>
    <row r="426" spans="1:6" x14ac:dyDescent="0.25">
      <c r="B426" t="s">
        <v>1008</v>
      </c>
      <c r="C426" t="s">
        <v>1009</v>
      </c>
      <c r="D426" t="s">
        <v>1010</v>
      </c>
      <c r="E426" t="s">
        <v>1965</v>
      </c>
      <c r="F426" t="s">
        <v>1966</v>
      </c>
    </row>
    <row r="427" spans="1:6" x14ac:dyDescent="0.25">
      <c r="A427">
        <v>186</v>
      </c>
      <c r="B427" t="s">
        <v>1003</v>
      </c>
      <c r="C427" t="s">
        <v>990</v>
      </c>
      <c r="D427" t="s">
        <v>1004</v>
      </c>
      <c r="E427" t="s">
        <v>1969</v>
      </c>
      <c r="F427" t="s">
        <v>1966</v>
      </c>
    </row>
    <row r="428" spans="1:6" x14ac:dyDescent="0.25">
      <c r="B428" t="s">
        <v>1003</v>
      </c>
      <c r="C428" t="s">
        <v>990</v>
      </c>
      <c r="D428" t="s">
        <v>1004</v>
      </c>
      <c r="E428" t="s">
        <v>1965</v>
      </c>
      <c r="F428" t="s">
        <v>1966</v>
      </c>
    </row>
    <row r="429" spans="1:6" x14ac:dyDescent="0.25">
      <c r="B429" t="s">
        <v>1003</v>
      </c>
      <c r="C429" t="s">
        <v>990</v>
      </c>
      <c r="D429" t="s">
        <v>1004</v>
      </c>
      <c r="E429" t="s">
        <v>1965</v>
      </c>
      <c r="F429" t="s">
        <v>1966</v>
      </c>
    </row>
    <row r="430" spans="1:6" x14ac:dyDescent="0.25">
      <c r="A430">
        <v>187</v>
      </c>
      <c r="B430" t="s">
        <v>998</v>
      </c>
      <c r="C430" t="s">
        <v>990</v>
      </c>
      <c r="D430" t="s">
        <v>999</v>
      </c>
      <c r="E430" t="s">
        <v>1969</v>
      </c>
      <c r="F430" t="s">
        <v>1966</v>
      </c>
    </row>
    <row r="431" spans="1:6" x14ac:dyDescent="0.25">
      <c r="B431" t="s">
        <v>998</v>
      </c>
      <c r="C431" t="s">
        <v>990</v>
      </c>
      <c r="D431" t="s">
        <v>999</v>
      </c>
      <c r="E431" t="s">
        <v>1968</v>
      </c>
      <c r="F431" t="s">
        <v>1966</v>
      </c>
    </row>
    <row r="432" spans="1:6" x14ac:dyDescent="0.25">
      <c r="B432" t="s">
        <v>998</v>
      </c>
      <c r="C432" t="s">
        <v>990</v>
      </c>
      <c r="D432" t="s">
        <v>999</v>
      </c>
      <c r="E432" t="s">
        <v>1967</v>
      </c>
      <c r="F432" t="s">
        <v>1966</v>
      </c>
    </row>
    <row r="433" spans="1:6" x14ac:dyDescent="0.25">
      <c r="B433" t="s">
        <v>998</v>
      </c>
      <c r="C433" t="s">
        <v>990</v>
      </c>
      <c r="D433" t="s">
        <v>999</v>
      </c>
      <c r="E433" t="s">
        <v>1968</v>
      </c>
      <c r="F433" t="s">
        <v>1973</v>
      </c>
    </row>
    <row r="434" spans="1:6" x14ac:dyDescent="0.25">
      <c r="A434">
        <v>188</v>
      </c>
      <c r="B434" t="s">
        <v>1587</v>
      </c>
      <c r="C434" t="s">
        <v>1588</v>
      </c>
      <c r="D434" t="s">
        <v>1589</v>
      </c>
      <c r="E434" t="s">
        <v>1969</v>
      </c>
      <c r="F434" t="s">
        <v>1966</v>
      </c>
    </row>
    <row r="435" spans="1:6" x14ac:dyDescent="0.25">
      <c r="B435" t="s">
        <v>1587</v>
      </c>
      <c r="C435" t="s">
        <v>1588</v>
      </c>
      <c r="D435" t="s">
        <v>1589</v>
      </c>
      <c r="E435" t="s">
        <v>1968</v>
      </c>
      <c r="F435" t="s">
        <v>1966</v>
      </c>
    </row>
    <row r="436" spans="1:6" x14ac:dyDescent="0.25">
      <c r="B436" t="s">
        <v>1587</v>
      </c>
      <c r="C436" t="s">
        <v>1588</v>
      </c>
      <c r="D436" t="s">
        <v>1589</v>
      </c>
      <c r="E436" t="s">
        <v>1965</v>
      </c>
      <c r="F436" t="s">
        <v>1966</v>
      </c>
    </row>
    <row r="437" spans="1:6" x14ac:dyDescent="0.25">
      <c r="B437" t="s">
        <v>1587</v>
      </c>
      <c r="C437" t="s">
        <v>1588</v>
      </c>
      <c r="D437" t="s">
        <v>1589</v>
      </c>
      <c r="E437" t="s">
        <v>1965</v>
      </c>
      <c r="F437" t="s">
        <v>1966</v>
      </c>
    </row>
    <row r="438" spans="1:6" x14ac:dyDescent="0.25">
      <c r="B438" t="s">
        <v>1587</v>
      </c>
      <c r="C438" t="s">
        <v>1588</v>
      </c>
      <c r="D438" t="s">
        <v>1589</v>
      </c>
      <c r="E438" t="s">
        <v>1971</v>
      </c>
      <c r="F438" t="s">
        <v>1972</v>
      </c>
    </row>
    <row r="439" spans="1:6" x14ac:dyDescent="0.25">
      <c r="A439">
        <v>189</v>
      </c>
      <c r="B439" t="s">
        <v>718</v>
      </c>
      <c r="C439" t="s">
        <v>710</v>
      </c>
      <c r="D439" t="s">
        <v>719</v>
      </c>
      <c r="E439" t="s">
        <v>1968</v>
      </c>
      <c r="F439" t="s">
        <v>1973</v>
      </c>
    </row>
    <row r="440" spans="1:6" x14ac:dyDescent="0.25">
      <c r="A440">
        <v>190</v>
      </c>
      <c r="B440" t="s">
        <v>709</v>
      </c>
      <c r="C440" t="s">
        <v>710</v>
      </c>
      <c r="D440" t="s">
        <v>711</v>
      </c>
      <c r="E440" t="s">
        <v>1968</v>
      </c>
      <c r="F440" t="s">
        <v>1966</v>
      </c>
    </row>
    <row r="441" spans="1:6" x14ac:dyDescent="0.25">
      <c r="A441">
        <v>191</v>
      </c>
      <c r="B441" t="s">
        <v>1699</v>
      </c>
      <c r="C441" t="s">
        <v>1700</v>
      </c>
      <c r="D441" t="s">
        <v>1271</v>
      </c>
      <c r="E441" t="s">
        <v>1969</v>
      </c>
      <c r="F441" t="s">
        <v>1966</v>
      </c>
    </row>
    <row r="442" spans="1:6" x14ac:dyDescent="0.25">
      <c r="B442" t="s">
        <v>1699</v>
      </c>
      <c r="C442" t="s">
        <v>1700</v>
      </c>
      <c r="D442" t="s">
        <v>1271</v>
      </c>
      <c r="E442" t="s">
        <v>1968</v>
      </c>
      <c r="F442" t="s">
        <v>1966</v>
      </c>
    </row>
    <row r="443" spans="1:6" x14ac:dyDescent="0.25">
      <c r="B443" t="s">
        <v>1699</v>
      </c>
      <c r="C443" t="s">
        <v>1700</v>
      </c>
      <c r="D443" t="s">
        <v>1271</v>
      </c>
      <c r="E443" t="s">
        <v>1968</v>
      </c>
      <c r="F443" t="s">
        <v>1973</v>
      </c>
    </row>
    <row r="444" spans="1:6" x14ac:dyDescent="0.25">
      <c r="B444" t="s">
        <v>1699</v>
      </c>
      <c r="C444" t="s">
        <v>1700</v>
      </c>
      <c r="D444" t="s">
        <v>1271</v>
      </c>
      <c r="E444" t="s">
        <v>1965</v>
      </c>
      <c r="F444" t="s">
        <v>1966</v>
      </c>
    </row>
    <row r="445" spans="1:6" x14ac:dyDescent="0.25">
      <c r="B445" t="s">
        <v>1699</v>
      </c>
      <c r="C445" t="s">
        <v>1700</v>
      </c>
      <c r="D445" t="s">
        <v>1271</v>
      </c>
      <c r="E445" t="s">
        <v>1965</v>
      </c>
      <c r="F445" t="s">
        <v>1966</v>
      </c>
    </row>
    <row r="446" spans="1:6" x14ac:dyDescent="0.25">
      <c r="A446">
        <v>192</v>
      </c>
      <c r="B446" t="s">
        <v>1488</v>
      </c>
      <c r="C446" t="s">
        <v>1489</v>
      </c>
      <c r="D446" t="s">
        <v>1490</v>
      </c>
      <c r="E446" t="s">
        <v>1969</v>
      </c>
      <c r="F446" t="s">
        <v>1966</v>
      </c>
    </row>
    <row r="447" spans="1:6" x14ac:dyDescent="0.25">
      <c r="B447" t="s">
        <v>1488</v>
      </c>
      <c r="C447" t="s">
        <v>1489</v>
      </c>
      <c r="D447" t="s">
        <v>1490</v>
      </c>
      <c r="E447" t="s">
        <v>1968</v>
      </c>
      <c r="F447" t="s">
        <v>1966</v>
      </c>
    </row>
    <row r="448" spans="1:6" x14ac:dyDescent="0.25">
      <c r="B448" t="s">
        <v>1488</v>
      </c>
      <c r="C448" t="s">
        <v>1489</v>
      </c>
      <c r="D448" t="s">
        <v>1490</v>
      </c>
      <c r="E448" t="s">
        <v>1967</v>
      </c>
      <c r="F448" t="s">
        <v>1998</v>
      </c>
    </row>
    <row r="449" spans="1:6" x14ac:dyDescent="0.25">
      <c r="B449" t="s">
        <v>1488</v>
      </c>
      <c r="C449" t="s">
        <v>1489</v>
      </c>
      <c r="D449" t="s">
        <v>1490</v>
      </c>
      <c r="E449" t="s">
        <v>1968</v>
      </c>
      <c r="F449" t="s">
        <v>1973</v>
      </c>
    </row>
    <row r="450" spans="1:6" x14ac:dyDescent="0.25">
      <c r="B450" t="s">
        <v>1488</v>
      </c>
      <c r="C450" t="s">
        <v>1489</v>
      </c>
      <c r="D450" t="s">
        <v>1490</v>
      </c>
      <c r="E450" t="s">
        <v>1965</v>
      </c>
      <c r="F450" t="s">
        <v>1966</v>
      </c>
    </row>
    <row r="451" spans="1:6" x14ac:dyDescent="0.25">
      <c r="B451" t="s">
        <v>1488</v>
      </c>
      <c r="C451" t="s">
        <v>1489</v>
      </c>
      <c r="D451" t="s">
        <v>1490</v>
      </c>
      <c r="E451" t="s">
        <v>1965</v>
      </c>
      <c r="F451" t="s">
        <v>1966</v>
      </c>
    </row>
    <row r="452" spans="1:6" x14ac:dyDescent="0.25">
      <c r="B452" t="s">
        <v>1488</v>
      </c>
      <c r="C452" t="s">
        <v>1489</v>
      </c>
      <c r="D452" t="s">
        <v>1490</v>
      </c>
      <c r="E452" t="s">
        <v>1970</v>
      </c>
      <c r="F452" t="s">
        <v>1966</v>
      </c>
    </row>
    <row r="453" spans="1:6" x14ac:dyDescent="0.25">
      <c r="A453">
        <v>193</v>
      </c>
      <c r="B453" t="s">
        <v>1858</v>
      </c>
      <c r="C453" t="s">
        <v>1859</v>
      </c>
      <c r="D453" t="s">
        <v>1860</v>
      </c>
      <c r="E453" t="s">
        <v>1971</v>
      </c>
      <c r="F453" t="s">
        <v>1966</v>
      </c>
    </row>
    <row r="454" spans="1:6" x14ac:dyDescent="0.25">
      <c r="B454" t="s">
        <v>1858</v>
      </c>
      <c r="C454" t="s">
        <v>1859</v>
      </c>
      <c r="D454" t="s">
        <v>1860</v>
      </c>
      <c r="E454" t="s">
        <v>1969</v>
      </c>
      <c r="F454" t="s">
        <v>1966</v>
      </c>
    </row>
    <row r="455" spans="1:6" x14ac:dyDescent="0.25">
      <c r="B455" t="s">
        <v>1858</v>
      </c>
      <c r="C455" t="s">
        <v>1859</v>
      </c>
      <c r="D455" t="s">
        <v>1860</v>
      </c>
      <c r="E455" t="s">
        <v>1968</v>
      </c>
      <c r="F455" t="s">
        <v>1966</v>
      </c>
    </row>
    <row r="456" spans="1:6" x14ac:dyDescent="0.25">
      <c r="B456" t="s">
        <v>1858</v>
      </c>
      <c r="C456" t="s">
        <v>1859</v>
      </c>
      <c r="D456" t="s">
        <v>1860</v>
      </c>
      <c r="E456" t="s">
        <v>1965</v>
      </c>
      <c r="F456" t="s">
        <v>1966</v>
      </c>
    </row>
    <row r="457" spans="1:6" x14ac:dyDescent="0.25">
      <c r="B457" t="s">
        <v>1858</v>
      </c>
      <c r="C457" t="s">
        <v>1859</v>
      </c>
      <c r="D457" t="s">
        <v>1860</v>
      </c>
      <c r="E457" t="s">
        <v>1965</v>
      </c>
      <c r="F457" t="s">
        <v>1966</v>
      </c>
    </row>
    <row r="458" spans="1:6" x14ac:dyDescent="0.25">
      <c r="B458" t="s">
        <v>1858</v>
      </c>
      <c r="C458" t="s">
        <v>1859</v>
      </c>
      <c r="D458" t="s">
        <v>1860</v>
      </c>
      <c r="E458" t="s">
        <v>1970</v>
      </c>
      <c r="F458" t="s">
        <v>1966</v>
      </c>
    </row>
    <row r="459" spans="1:6" x14ac:dyDescent="0.25">
      <c r="A459">
        <v>194</v>
      </c>
      <c r="B459" t="s">
        <v>1162</v>
      </c>
      <c r="C459" t="s">
        <v>1163</v>
      </c>
      <c r="D459" t="s">
        <v>1164</v>
      </c>
      <c r="E459" t="s">
        <v>1970</v>
      </c>
      <c r="F459" t="s">
        <v>1966</v>
      </c>
    </row>
    <row r="460" spans="1:6" x14ac:dyDescent="0.25">
      <c r="B460" t="s">
        <v>1162</v>
      </c>
      <c r="C460" t="s">
        <v>1163</v>
      </c>
      <c r="D460" t="s">
        <v>1164</v>
      </c>
      <c r="E460" t="s">
        <v>1970</v>
      </c>
      <c r="F460" t="s">
        <v>1966</v>
      </c>
    </row>
    <row r="461" spans="1:6" x14ac:dyDescent="0.25">
      <c r="B461" t="s">
        <v>1162</v>
      </c>
      <c r="C461" t="s">
        <v>1163</v>
      </c>
      <c r="D461" t="s">
        <v>1164</v>
      </c>
      <c r="E461" t="s">
        <v>1970</v>
      </c>
      <c r="F461" t="s">
        <v>1966</v>
      </c>
    </row>
    <row r="462" spans="1:6" x14ac:dyDescent="0.25">
      <c r="A462">
        <v>195</v>
      </c>
      <c r="B462" t="s">
        <v>1273</v>
      </c>
      <c r="C462" t="s">
        <v>1274</v>
      </c>
      <c r="D462" t="s">
        <v>1275</v>
      </c>
      <c r="E462" t="s">
        <v>1967</v>
      </c>
      <c r="F462" t="s">
        <v>1966</v>
      </c>
    </row>
    <row r="463" spans="1:6" x14ac:dyDescent="0.25">
      <c r="A463">
        <v>196</v>
      </c>
      <c r="B463" t="s">
        <v>838</v>
      </c>
      <c r="C463" t="s">
        <v>839</v>
      </c>
      <c r="D463" t="s">
        <v>840</v>
      </c>
      <c r="E463" t="s">
        <v>1971</v>
      </c>
      <c r="F463" t="s">
        <v>1966</v>
      </c>
    </row>
    <row r="464" spans="1:6" x14ac:dyDescent="0.25">
      <c r="B464" t="s">
        <v>838</v>
      </c>
      <c r="C464" t="s">
        <v>839</v>
      </c>
      <c r="D464" t="s">
        <v>840</v>
      </c>
      <c r="E464" t="s">
        <v>1969</v>
      </c>
      <c r="F464" t="s">
        <v>1966</v>
      </c>
    </row>
    <row r="465" spans="1:6" x14ac:dyDescent="0.25">
      <c r="B465" t="s">
        <v>838</v>
      </c>
      <c r="C465" t="s">
        <v>839</v>
      </c>
      <c r="D465" t="s">
        <v>840</v>
      </c>
      <c r="E465" t="s">
        <v>1965</v>
      </c>
      <c r="F465" t="s">
        <v>1966</v>
      </c>
    </row>
    <row r="466" spans="1:6" x14ac:dyDescent="0.25">
      <c r="A466">
        <v>197</v>
      </c>
      <c r="B466" t="s">
        <v>1323</v>
      </c>
      <c r="C466" t="s">
        <v>1324</v>
      </c>
      <c r="D466" t="s">
        <v>1325</v>
      </c>
      <c r="E466" t="s">
        <v>1969</v>
      </c>
      <c r="F466" t="s">
        <v>1966</v>
      </c>
    </row>
    <row r="467" spans="1:6" x14ac:dyDescent="0.25">
      <c r="B467" t="s">
        <v>1323</v>
      </c>
      <c r="C467" t="s">
        <v>1324</v>
      </c>
      <c r="D467" t="s">
        <v>1325</v>
      </c>
      <c r="E467" t="s">
        <v>1970</v>
      </c>
      <c r="F467" t="s">
        <v>1966</v>
      </c>
    </row>
    <row r="468" spans="1:6" x14ac:dyDescent="0.25">
      <c r="B468" t="s">
        <v>1323</v>
      </c>
      <c r="C468" t="s">
        <v>1324</v>
      </c>
      <c r="D468" t="s">
        <v>1325</v>
      </c>
      <c r="E468" t="s">
        <v>1965</v>
      </c>
      <c r="F468" t="s">
        <v>1966</v>
      </c>
    </row>
    <row r="469" spans="1:6" x14ac:dyDescent="0.25">
      <c r="B469" t="s">
        <v>1323</v>
      </c>
      <c r="C469" t="s">
        <v>1324</v>
      </c>
      <c r="D469" t="s">
        <v>1325</v>
      </c>
      <c r="E469" t="s">
        <v>1965</v>
      </c>
      <c r="F469" t="s">
        <v>1966</v>
      </c>
    </row>
    <row r="470" spans="1:6" x14ac:dyDescent="0.25">
      <c r="A470">
        <v>198</v>
      </c>
      <c r="B470" t="s">
        <v>1080</v>
      </c>
      <c r="C470" t="s">
        <v>1081</v>
      </c>
      <c r="D470" t="s">
        <v>1082</v>
      </c>
      <c r="E470" t="s">
        <v>1970</v>
      </c>
      <c r="F470" t="s">
        <v>1966</v>
      </c>
    </row>
    <row r="471" spans="1:6" x14ac:dyDescent="0.25">
      <c r="B471" t="s">
        <v>1080</v>
      </c>
      <c r="C471" t="s">
        <v>1081</v>
      </c>
      <c r="D471" t="s">
        <v>1082</v>
      </c>
      <c r="E471" t="s">
        <v>1970</v>
      </c>
      <c r="F471" t="s">
        <v>1966</v>
      </c>
    </row>
    <row r="472" spans="1:6" x14ac:dyDescent="0.25">
      <c r="A472">
        <v>199</v>
      </c>
      <c r="B472" t="s">
        <v>1877</v>
      </c>
      <c r="C472" t="s">
        <v>1873</v>
      </c>
      <c r="D472" t="s">
        <v>1878</v>
      </c>
      <c r="E472" t="s">
        <v>1971</v>
      </c>
      <c r="F472" t="s">
        <v>1966</v>
      </c>
    </row>
    <row r="473" spans="1:6" x14ac:dyDescent="0.25">
      <c r="B473" t="s">
        <v>1877</v>
      </c>
      <c r="C473" t="s">
        <v>1873</v>
      </c>
      <c r="D473" t="s">
        <v>1878</v>
      </c>
      <c r="E473" t="s">
        <v>1971</v>
      </c>
      <c r="F473" t="s">
        <v>1972</v>
      </c>
    </row>
    <row r="474" spans="1:6" x14ac:dyDescent="0.25">
      <c r="A474">
        <v>200</v>
      </c>
      <c r="B474" t="s">
        <v>1872</v>
      </c>
      <c r="C474" t="s">
        <v>1873</v>
      </c>
      <c r="D474" t="s">
        <v>1874</v>
      </c>
      <c r="E474" t="s">
        <v>1971</v>
      </c>
      <c r="F474" t="s">
        <v>1972</v>
      </c>
    </row>
    <row r="475" spans="1:6" x14ac:dyDescent="0.25">
      <c r="A475">
        <v>201</v>
      </c>
      <c r="B475" t="s">
        <v>1422</v>
      </c>
      <c r="C475" t="s">
        <v>1423</v>
      </c>
      <c r="D475" t="s">
        <v>1424</v>
      </c>
      <c r="E475" t="s">
        <v>1969</v>
      </c>
      <c r="F475" t="s">
        <v>1966</v>
      </c>
    </row>
    <row r="476" spans="1:6" x14ac:dyDescent="0.25">
      <c r="B476" t="s">
        <v>1422</v>
      </c>
      <c r="C476" t="s">
        <v>1423</v>
      </c>
      <c r="D476" t="s">
        <v>1424</v>
      </c>
      <c r="E476" t="s">
        <v>1968</v>
      </c>
      <c r="F476" t="s">
        <v>1966</v>
      </c>
    </row>
    <row r="477" spans="1:6" x14ac:dyDescent="0.25">
      <c r="B477" t="s">
        <v>1422</v>
      </c>
      <c r="C477" t="s">
        <v>1423</v>
      </c>
      <c r="D477" t="s">
        <v>1424</v>
      </c>
      <c r="E477" t="s">
        <v>1967</v>
      </c>
      <c r="F477" t="s">
        <v>1966</v>
      </c>
    </row>
    <row r="478" spans="1:6" x14ac:dyDescent="0.25">
      <c r="B478" t="s">
        <v>1422</v>
      </c>
      <c r="C478" t="s">
        <v>1423</v>
      </c>
      <c r="D478" t="s">
        <v>1424</v>
      </c>
      <c r="E478" t="s">
        <v>1968</v>
      </c>
      <c r="F478" t="s">
        <v>1973</v>
      </c>
    </row>
    <row r="479" spans="1:6" x14ac:dyDescent="0.25">
      <c r="B479" t="s">
        <v>1422</v>
      </c>
      <c r="C479" t="s">
        <v>1423</v>
      </c>
      <c r="D479" t="s">
        <v>1424</v>
      </c>
      <c r="E479" t="s">
        <v>1965</v>
      </c>
      <c r="F479" t="s">
        <v>1966</v>
      </c>
    </row>
    <row r="480" spans="1:6" x14ac:dyDescent="0.25">
      <c r="B480" t="s">
        <v>1422</v>
      </c>
      <c r="C480" t="s">
        <v>1423</v>
      </c>
      <c r="D480" t="s">
        <v>1424</v>
      </c>
      <c r="E480" t="s">
        <v>1965</v>
      </c>
      <c r="F480" t="s">
        <v>1966</v>
      </c>
    </row>
    <row r="481" spans="1:6" x14ac:dyDescent="0.25">
      <c r="A481">
        <v>202</v>
      </c>
      <c r="B481" t="s">
        <v>1342</v>
      </c>
      <c r="C481" t="s">
        <v>1339</v>
      </c>
      <c r="D481" t="s">
        <v>1343</v>
      </c>
      <c r="E481" t="s">
        <v>1969</v>
      </c>
      <c r="F481" t="s">
        <v>1966</v>
      </c>
    </row>
    <row r="482" spans="1:6" x14ac:dyDescent="0.25">
      <c r="B482" t="s">
        <v>1342</v>
      </c>
      <c r="C482" t="s">
        <v>1339</v>
      </c>
      <c r="D482" t="s">
        <v>1343</v>
      </c>
      <c r="E482" t="s">
        <v>1968</v>
      </c>
      <c r="F482" t="s">
        <v>1973</v>
      </c>
    </row>
    <row r="483" spans="1:6" x14ac:dyDescent="0.25">
      <c r="B483" t="s">
        <v>1342</v>
      </c>
      <c r="C483" t="s">
        <v>1339</v>
      </c>
      <c r="D483" t="s">
        <v>1343</v>
      </c>
      <c r="E483" t="s">
        <v>1965</v>
      </c>
      <c r="F483" t="s">
        <v>1966</v>
      </c>
    </row>
    <row r="484" spans="1:6" x14ac:dyDescent="0.25">
      <c r="B484" t="s">
        <v>1342</v>
      </c>
      <c r="C484" t="s">
        <v>1339</v>
      </c>
      <c r="D484" t="s">
        <v>1343</v>
      </c>
      <c r="E484" t="s">
        <v>1965</v>
      </c>
      <c r="F484" t="s">
        <v>1966</v>
      </c>
    </row>
    <row r="485" spans="1:6" x14ac:dyDescent="0.25">
      <c r="B485" t="s">
        <v>1342</v>
      </c>
      <c r="C485" t="s">
        <v>1339</v>
      </c>
      <c r="D485" t="s">
        <v>1343</v>
      </c>
      <c r="E485" t="s">
        <v>1970</v>
      </c>
      <c r="F485" t="s">
        <v>1966</v>
      </c>
    </row>
    <row r="486" spans="1:6" x14ac:dyDescent="0.25">
      <c r="A486">
        <v>203</v>
      </c>
      <c r="B486" t="s">
        <v>1338</v>
      </c>
      <c r="C486" t="s">
        <v>1339</v>
      </c>
      <c r="D486" t="s">
        <v>1340</v>
      </c>
      <c r="E486" t="s">
        <v>1968</v>
      </c>
      <c r="F486" t="s">
        <v>1973</v>
      </c>
    </row>
    <row r="487" spans="1:6" x14ac:dyDescent="0.25">
      <c r="B487" t="s">
        <v>1338</v>
      </c>
      <c r="C487" t="s">
        <v>1339</v>
      </c>
      <c r="D487" t="s">
        <v>1340</v>
      </c>
      <c r="E487" t="s">
        <v>1965</v>
      </c>
      <c r="F487" t="s">
        <v>1966</v>
      </c>
    </row>
    <row r="488" spans="1:6" x14ac:dyDescent="0.25">
      <c r="B488" t="s">
        <v>1338</v>
      </c>
      <c r="C488" t="s">
        <v>1339</v>
      </c>
      <c r="D488" t="s">
        <v>1340</v>
      </c>
      <c r="E488" t="s">
        <v>1965</v>
      </c>
      <c r="F488" t="s">
        <v>1966</v>
      </c>
    </row>
    <row r="489" spans="1:6" x14ac:dyDescent="0.25">
      <c r="A489">
        <v>204</v>
      </c>
      <c r="B489" t="s">
        <v>739</v>
      </c>
      <c r="C489" t="s">
        <v>740</v>
      </c>
      <c r="D489" t="s">
        <v>741</v>
      </c>
      <c r="E489" t="s">
        <v>1969</v>
      </c>
      <c r="F489" t="s">
        <v>1966</v>
      </c>
    </row>
    <row r="490" spans="1:6" x14ac:dyDescent="0.25">
      <c r="B490" t="s">
        <v>739</v>
      </c>
      <c r="C490" t="s">
        <v>740</v>
      </c>
      <c r="D490" t="s">
        <v>741</v>
      </c>
      <c r="E490" t="s">
        <v>1968</v>
      </c>
      <c r="F490" t="s">
        <v>1966</v>
      </c>
    </row>
    <row r="491" spans="1:6" x14ac:dyDescent="0.25">
      <c r="B491" t="s">
        <v>739</v>
      </c>
      <c r="C491" t="s">
        <v>740</v>
      </c>
      <c r="D491" t="s">
        <v>741</v>
      </c>
      <c r="E491" t="s">
        <v>1967</v>
      </c>
      <c r="F491" t="s">
        <v>1966</v>
      </c>
    </row>
    <row r="492" spans="1:6" x14ac:dyDescent="0.25">
      <c r="B492" t="s">
        <v>739</v>
      </c>
      <c r="C492" t="s">
        <v>740</v>
      </c>
      <c r="D492" t="s">
        <v>741</v>
      </c>
      <c r="E492" t="s">
        <v>1968</v>
      </c>
      <c r="F492" t="s">
        <v>1973</v>
      </c>
    </row>
    <row r="493" spans="1:6" x14ac:dyDescent="0.25">
      <c r="B493" t="s">
        <v>739</v>
      </c>
      <c r="C493" t="s">
        <v>740</v>
      </c>
      <c r="D493" t="s">
        <v>741</v>
      </c>
      <c r="E493" t="s">
        <v>1965</v>
      </c>
      <c r="F493" t="s">
        <v>1966</v>
      </c>
    </row>
    <row r="494" spans="1:6" x14ac:dyDescent="0.25">
      <c r="B494" t="s">
        <v>739</v>
      </c>
      <c r="C494" t="s">
        <v>740</v>
      </c>
      <c r="D494" t="s">
        <v>741</v>
      </c>
      <c r="E494" t="s">
        <v>1965</v>
      </c>
      <c r="F494" t="s">
        <v>1966</v>
      </c>
    </row>
    <row r="495" spans="1:6" x14ac:dyDescent="0.25">
      <c r="A495">
        <v>205</v>
      </c>
      <c r="B495" t="s">
        <v>746</v>
      </c>
      <c r="C495" t="s">
        <v>740</v>
      </c>
      <c r="D495" t="s">
        <v>747</v>
      </c>
      <c r="E495" t="s">
        <v>1968</v>
      </c>
      <c r="F495" t="s">
        <v>1966</v>
      </c>
    </row>
    <row r="496" spans="1:6" x14ac:dyDescent="0.25">
      <c r="B496" t="s">
        <v>746</v>
      </c>
      <c r="C496" t="s">
        <v>740</v>
      </c>
      <c r="D496" t="s">
        <v>747</v>
      </c>
      <c r="E496" t="s">
        <v>1967</v>
      </c>
      <c r="F496" t="s">
        <v>1966</v>
      </c>
    </row>
    <row r="497" spans="1:6" x14ac:dyDescent="0.25">
      <c r="B497" t="s">
        <v>746</v>
      </c>
      <c r="C497" t="s">
        <v>740</v>
      </c>
      <c r="D497" t="s">
        <v>747</v>
      </c>
      <c r="E497" t="s">
        <v>1968</v>
      </c>
      <c r="F497" t="s">
        <v>1973</v>
      </c>
    </row>
    <row r="498" spans="1:6" x14ac:dyDescent="0.25">
      <c r="A498">
        <v>206</v>
      </c>
      <c r="B498" t="s">
        <v>751</v>
      </c>
      <c r="C498" t="s">
        <v>740</v>
      </c>
      <c r="D498" t="s">
        <v>752</v>
      </c>
      <c r="E498" t="s">
        <v>1970</v>
      </c>
      <c r="F498" t="s">
        <v>1966</v>
      </c>
    </row>
    <row r="499" spans="1:6" x14ac:dyDescent="0.25">
      <c r="B499" t="s">
        <v>751</v>
      </c>
      <c r="C499" t="s">
        <v>740</v>
      </c>
      <c r="D499" t="s">
        <v>752</v>
      </c>
      <c r="E499" t="s">
        <v>1970</v>
      </c>
      <c r="F499" t="s">
        <v>1966</v>
      </c>
    </row>
    <row r="500" spans="1:6" x14ac:dyDescent="0.25">
      <c r="B500" t="s">
        <v>751</v>
      </c>
      <c r="C500" t="s">
        <v>740</v>
      </c>
      <c r="D500" t="s">
        <v>752</v>
      </c>
      <c r="E500" t="s">
        <v>1970</v>
      </c>
      <c r="F500" t="s">
        <v>1966</v>
      </c>
    </row>
    <row r="501" spans="1:6" x14ac:dyDescent="0.25">
      <c r="A501">
        <v>207</v>
      </c>
      <c r="B501" t="s">
        <v>748</v>
      </c>
      <c r="C501" t="s">
        <v>740</v>
      </c>
      <c r="D501" t="s">
        <v>749</v>
      </c>
      <c r="E501" t="s">
        <v>1969</v>
      </c>
      <c r="F501" t="s">
        <v>1966</v>
      </c>
    </row>
    <row r="502" spans="1:6" x14ac:dyDescent="0.25">
      <c r="B502" t="s">
        <v>748</v>
      </c>
      <c r="C502" t="s">
        <v>740</v>
      </c>
      <c r="D502" t="s">
        <v>749</v>
      </c>
      <c r="E502" t="s">
        <v>1970</v>
      </c>
      <c r="F502" t="s">
        <v>1966</v>
      </c>
    </row>
    <row r="503" spans="1:6" x14ac:dyDescent="0.25">
      <c r="A503">
        <v>208</v>
      </c>
      <c r="B503" t="s">
        <v>755</v>
      </c>
      <c r="C503" t="s">
        <v>740</v>
      </c>
      <c r="D503" t="s">
        <v>756</v>
      </c>
      <c r="E503" t="s">
        <v>1965</v>
      </c>
      <c r="F503" t="s">
        <v>1966</v>
      </c>
    </row>
    <row r="504" spans="1:6" x14ac:dyDescent="0.25">
      <c r="B504" t="s">
        <v>755</v>
      </c>
      <c r="C504" t="s">
        <v>740</v>
      </c>
      <c r="D504" t="s">
        <v>756</v>
      </c>
      <c r="E504" t="s">
        <v>1970</v>
      </c>
      <c r="F504" t="s">
        <v>1966</v>
      </c>
    </row>
    <row r="505" spans="1:6" x14ac:dyDescent="0.25">
      <c r="B505" t="s">
        <v>755</v>
      </c>
      <c r="C505" t="s">
        <v>740</v>
      </c>
      <c r="D505" t="s">
        <v>756</v>
      </c>
      <c r="E505" t="s">
        <v>1970</v>
      </c>
      <c r="F505" t="s">
        <v>1966</v>
      </c>
    </row>
    <row r="506" spans="1:6" x14ac:dyDescent="0.25">
      <c r="A506">
        <v>209</v>
      </c>
      <c r="B506" t="s">
        <v>1457</v>
      </c>
      <c r="C506" t="s">
        <v>1458</v>
      </c>
      <c r="D506" t="s">
        <v>1459</v>
      </c>
      <c r="E506" t="s">
        <v>1968</v>
      </c>
      <c r="F506" t="s">
        <v>1966</v>
      </c>
    </row>
    <row r="507" spans="1:6" x14ac:dyDescent="0.25">
      <c r="B507" t="s">
        <v>1457</v>
      </c>
      <c r="C507" t="s">
        <v>1458</v>
      </c>
      <c r="D507" t="s">
        <v>1459</v>
      </c>
      <c r="E507" t="s">
        <v>1967</v>
      </c>
      <c r="F507" t="s">
        <v>1966</v>
      </c>
    </row>
    <row r="508" spans="1:6" x14ac:dyDescent="0.25">
      <c r="A508">
        <v>210</v>
      </c>
      <c r="B508" t="s">
        <v>257</v>
      </c>
      <c r="C508" t="s">
        <v>873</v>
      </c>
      <c r="D508" t="s">
        <v>874</v>
      </c>
      <c r="E508" t="s">
        <v>1969</v>
      </c>
      <c r="F508" t="s">
        <v>1966</v>
      </c>
    </row>
    <row r="509" spans="1:6" x14ac:dyDescent="0.25">
      <c r="B509" t="s">
        <v>257</v>
      </c>
      <c r="C509" t="s">
        <v>873</v>
      </c>
      <c r="D509" t="s">
        <v>874</v>
      </c>
      <c r="E509" t="s">
        <v>1968</v>
      </c>
      <c r="F509" t="s">
        <v>1966</v>
      </c>
    </row>
    <row r="510" spans="1:6" x14ac:dyDescent="0.25">
      <c r="B510" t="s">
        <v>257</v>
      </c>
      <c r="C510" t="s">
        <v>873</v>
      </c>
      <c r="D510" t="s">
        <v>874</v>
      </c>
      <c r="E510" t="s">
        <v>1967</v>
      </c>
      <c r="F510" t="s">
        <v>1966</v>
      </c>
    </row>
    <row r="511" spans="1:6" x14ac:dyDescent="0.25">
      <c r="B511" t="s">
        <v>257</v>
      </c>
      <c r="C511" t="s">
        <v>873</v>
      </c>
      <c r="D511" t="s">
        <v>874</v>
      </c>
      <c r="E511" t="s">
        <v>1968</v>
      </c>
      <c r="F511" t="s">
        <v>1973</v>
      </c>
    </row>
    <row r="512" spans="1:6" x14ac:dyDescent="0.25">
      <c r="B512" t="s">
        <v>257</v>
      </c>
      <c r="C512" t="s">
        <v>873</v>
      </c>
      <c r="D512" t="s">
        <v>874</v>
      </c>
      <c r="E512" t="s">
        <v>1965</v>
      </c>
      <c r="F512" t="s">
        <v>1966</v>
      </c>
    </row>
    <row r="513" spans="1:6" x14ac:dyDescent="0.25">
      <c r="B513" t="s">
        <v>257</v>
      </c>
      <c r="C513" t="s">
        <v>873</v>
      </c>
      <c r="D513" t="s">
        <v>874</v>
      </c>
      <c r="E513" t="s">
        <v>1965</v>
      </c>
      <c r="F513" t="s">
        <v>1966</v>
      </c>
    </row>
    <row r="514" spans="1:6" x14ac:dyDescent="0.25">
      <c r="B514" t="s">
        <v>257</v>
      </c>
      <c r="C514" t="s">
        <v>873</v>
      </c>
      <c r="D514" t="s">
        <v>874</v>
      </c>
      <c r="E514" t="s">
        <v>1970</v>
      </c>
      <c r="F514" t="s">
        <v>1966</v>
      </c>
    </row>
    <row r="515" spans="1:6" x14ac:dyDescent="0.25">
      <c r="A515">
        <v>211</v>
      </c>
      <c r="B515" t="s">
        <v>846</v>
      </c>
      <c r="C515" t="s">
        <v>847</v>
      </c>
      <c r="D515" t="s">
        <v>848</v>
      </c>
      <c r="E515" t="s">
        <v>1967</v>
      </c>
      <c r="F515" t="s">
        <v>1966</v>
      </c>
    </row>
    <row r="516" spans="1:6" x14ac:dyDescent="0.25">
      <c r="A516">
        <v>212</v>
      </c>
      <c r="B516" t="s">
        <v>1149</v>
      </c>
      <c r="C516" t="s">
        <v>1150</v>
      </c>
      <c r="D516" t="s">
        <v>1151</v>
      </c>
      <c r="E516" t="s">
        <v>1970</v>
      </c>
      <c r="F516" t="s">
        <v>1966</v>
      </c>
    </row>
    <row r="517" spans="1:6" x14ac:dyDescent="0.25">
      <c r="A517">
        <v>213</v>
      </c>
      <c r="B517" t="s">
        <v>1805</v>
      </c>
      <c r="C517" t="s">
        <v>1806</v>
      </c>
      <c r="D517" t="s">
        <v>1807</v>
      </c>
      <c r="E517" t="s">
        <v>1971</v>
      </c>
      <c r="F517" t="s">
        <v>1966</v>
      </c>
    </row>
    <row r="518" spans="1:6" x14ac:dyDescent="0.25">
      <c r="B518" t="s">
        <v>1805</v>
      </c>
      <c r="C518" t="s">
        <v>1806</v>
      </c>
      <c r="D518" t="s">
        <v>1807</v>
      </c>
      <c r="E518" t="s">
        <v>1965</v>
      </c>
      <c r="F518" t="s">
        <v>1966</v>
      </c>
    </row>
    <row r="519" spans="1:6" x14ac:dyDescent="0.25">
      <c r="B519" t="s">
        <v>1805</v>
      </c>
      <c r="C519" t="s">
        <v>1806</v>
      </c>
      <c r="D519" t="s">
        <v>1807</v>
      </c>
      <c r="E519" t="s">
        <v>1965</v>
      </c>
      <c r="F519" t="s">
        <v>1966</v>
      </c>
    </row>
    <row r="520" spans="1:6" x14ac:dyDescent="0.25">
      <c r="B520" t="s">
        <v>1805</v>
      </c>
      <c r="C520" t="s">
        <v>1806</v>
      </c>
      <c r="D520" t="s">
        <v>1807</v>
      </c>
      <c r="E520" t="s">
        <v>1970</v>
      </c>
      <c r="F520" t="s">
        <v>1966</v>
      </c>
    </row>
    <row r="521" spans="1:6" x14ac:dyDescent="0.25">
      <c r="B521" t="s">
        <v>1805</v>
      </c>
      <c r="C521" t="s">
        <v>1806</v>
      </c>
      <c r="D521" t="s">
        <v>1807</v>
      </c>
      <c r="E521" t="s">
        <v>1970</v>
      </c>
      <c r="F521" t="s">
        <v>1966</v>
      </c>
    </row>
    <row r="522" spans="1:6" x14ac:dyDescent="0.25">
      <c r="B522" t="s">
        <v>1805</v>
      </c>
      <c r="C522" t="s">
        <v>1806</v>
      </c>
      <c r="D522" t="s">
        <v>1807</v>
      </c>
      <c r="E522" t="s">
        <v>1971</v>
      </c>
      <c r="F522" t="s">
        <v>1972</v>
      </c>
    </row>
    <row r="523" spans="1:6" x14ac:dyDescent="0.25">
      <c r="A523">
        <v>214</v>
      </c>
      <c r="B523" t="s">
        <v>1854</v>
      </c>
      <c r="C523" t="s">
        <v>1855</v>
      </c>
      <c r="D523" t="s">
        <v>1856</v>
      </c>
      <c r="E523" t="s">
        <v>1967</v>
      </c>
      <c r="F523" t="s">
        <v>1966</v>
      </c>
    </row>
    <row r="524" spans="1:6" x14ac:dyDescent="0.25">
      <c r="A524">
        <v>215</v>
      </c>
      <c r="B524" t="s">
        <v>918</v>
      </c>
      <c r="C524" t="s">
        <v>914</v>
      </c>
      <c r="D524" t="s">
        <v>919</v>
      </c>
      <c r="E524" t="s">
        <v>1967</v>
      </c>
      <c r="F524" t="s">
        <v>1966</v>
      </c>
    </row>
    <row r="525" spans="1:6" x14ac:dyDescent="0.25">
      <c r="B525" t="s">
        <v>918</v>
      </c>
      <c r="C525" t="s">
        <v>914</v>
      </c>
      <c r="D525" t="s">
        <v>919</v>
      </c>
      <c r="E525" t="s">
        <v>1968</v>
      </c>
      <c r="F525" t="s">
        <v>1973</v>
      </c>
    </row>
    <row r="526" spans="1:6" x14ac:dyDescent="0.25">
      <c r="B526" t="s">
        <v>918</v>
      </c>
      <c r="C526" t="s">
        <v>914</v>
      </c>
      <c r="D526" t="s">
        <v>919</v>
      </c>
      <c r="E526" t="s">
        <v>1965</v>
      </c>
      <c r="F526" t="s">
        <v>1966</v>
      </c>
    </row>
    <row r="527" spans="1:6" x14ac:dyDescent="0.25">
      <c r="A527">
        <v>216</v>
      </c>
      <c r="B527" t="s">
        <v>913</v>
      </c>
      <c r="C527" t="s">
        <v>914</v>
      </c>
      <c r="D527" t="s">
        <v>915</v>
      </c>
      <c r="E527" t="s">
        <v>1971</v>
      </c>
      <c r="F527" t="s">
        <v>1972</v>
      </c>
    </row>
    <row r="528" spans="1:6" x14ac:dyDescent="0.25">
      <c r="A528">
        <v>217</v>
      </c>
      <c r="B528" t="s">
        <v>827</v>
      </c>
      <c r="C528" t="s">
        <v>828</v>
      </c>
      <c r="D528" t="s">
        <v>829</v>
      </c>
      <c r="E528" t="s">
        <v>1970</v>
      </c>
      <c r="F528" t="s">
        <v>1966</v>
      </c>
    </row>
    <row r="529" spans="1:6" x14ac:dyDescent="0.25">
      <c r="B529" t="s">
        <v>827</v>
      </c>
      <c r="C529" t="s">
        <v>828</v>
      </c>
      <c r="D529" t="s">
        <v>829</v>
      </c>
      <c r="E529" t="s">
        <v>1965</v>
      </c>
      <c r="F529" t="s">
        <v>1966</v>
      </c>
    </row>
    <row r="530" spans="1:6" x14ac:dyDescent="0.25">
      <c r="B530" t="s">
        <v>827</v>
      </c>
      <c r="C530" t="s">
        <v>828</v>
      </c>
      <c r="D530" t="s">
        <v>829</v>
      </c>
      <c r="E530" t="s">
        <v>1970</v>
      </c>
      <c r="F530" t="s">
        <v>1966</v>
      </c>
    </row>
    <row r="531" spans="1:6" x14ac:dyDescent="0.25">
      <c r="B531" t="s">
        <v>827</v>
      </c>
      <c r="C531" t="s">
        <v>828</v>
      </c>
      <c r="D531" t="s">
        <v>829</v>
      </c>
      <c r="E531" t="s">
        <v>1970</v>
      </c>
      <c r="F531" t="s">
        <v>1966</v>
      </c>
    </row>
    <row r="532" spans="1:6" x14ac:dyDescent="0.25">
      <c r="A532">
        <v>218</v>
      </c>
      <c r="B532" t="s">
        <v>1154</v>
      </c>
      <c r="C532" t="s">
        <v>1155</v>
      </c>
      <c r="D532" t="s">
        <v>1156</v>
      </c>
      <c r="E532" t="s">
        <v>1967</v>
      </c>
      <c r="F532" t="s">
        <v>1966</v>
      </c>
    </row>
    <row r="533" spans="1:6" x14ac:dyDescent="0.25">
      <c r="A533">
        <v>219</v>
      </c>
      <c r="B533" t="s">
        <v>1726</v>
      </c>
      <c r="C533" t="s">
        <v>1727</v>
      </c>
      <c r="D533" t="s">
        <v>1728</v>
      </c>
      <c r="E533" t="s">
        <v>1967</v>
      </c>
      <c r="F533" t="s">
        <v>1966</v>
      </c>
    </row>
    <row r="534" spans="1:6" x14ac:dyDescent="0.25">
      <c r="A534">
        <v>220</v>
      </c>
      <c r="B534" t="s">
        <v>1618</v>
      </c>
      <c r="C534" t="s">
        <v>1619</v>
      </c>
      <c r="D534" t="s">
        <v>1620</v>
      </c>
      <c r="E534" t="s">
        <v>1969</v>
      </c>
      <c r="F534" t="s">
        <v>1966</v>
      </c>
    </row>
    <row r="535" spans="1:6" x14ac:dyDescent="0.25">
      <c r="B535" t="s">
        <v>1618</v>
      </c>
      <c r="C535" t="s">
        <v>1619</v>
      </c>
      <c r="D535" t="s">
        <v>1620</v>
      </c>
      <c r="E535" t="s">
        <v>1970</v>
      </c>
      <c r="F535" t="s">
        <v>1966</v>
      </c>
    </row>
    <row r="536" spans="1:6" x14ac:dyDescent="0.25">
      <c r="B536" t="s">
        <v>1618</v>
      </c>
      <c r="C536" t="s">
        <v>1619</v>
      </c>
      <c r="D536" t="s">
        <v>1620</v>
      </c>
      <c r="E536" t="s">
        <v>1968</v>
      </c>
      <c r="F536" t="s">
        <v>1966</v>
      </c>
    </row>
    <row r="537" spans="1:6" x14ac:dyDescent="0.25">
      <c r="B537" t="s">
        <v>1618</v>
      </c>
      <c r="C537" t="s">
        <v>1619</v>
      </c>
      <c r="D537" t="s">
        <v>1620</v>
      </c>
      <c r="E537" t="s">
        <v>1967</v>
      </c>
      <c r="F537" t="s">
        <v>1966</v>
      </c>
    </row>
    <row r="538" spans="1:6" x14ac:dyDescent="0.25">
      <c r="B538" t="s">
        <v>1618</v>
      </c>
      <c r="C538" t="s">
        <v>1619</v>
      </c>
      <c r="D538" t="s">
        <v>1620</v>
      </c>
      <c r="E538" t="s">
        <v>1968</v>
      </c>
      <c r="F538" t="s">
        <v>1973</v>
      </c>
    </row>
    <row r="539" spans="1:6" x14ac:dyDescent="0.25">
      <c r="B539" t="s">
        <v>1618</v>
      </c>
      <c r="C539" t="s">
        <v>1619</v>
      </c>
      <c r="D539" t="s">
        <v>1620</v>
      </c>
      <c r="E539" t="s">
        <v>1965</v>
      </c>
      <c r="F539" t="s">
        <v>1966</v>
      </c>
    </row>
    <row r="540" spans="1:6" x14ac:dyDescent="0.25">
      <c r="B540" t="s">
        <v>1618</v>
      </c>
      <c r="C540" t="s">
        <v>1619</v>
      </c>
      <c r="D540" t="s">
        <v>1620</v>
      </c>
      <c r="E540" t="s">
        <v>1965</v>
      </c>
      <c r="F540" t="s">
        <v>1966</v>
      </c>
    </row>
    <row r="541" spans="1:6" x14ac:dyDescent="0.25">
      <c r="A541">
        <v>221</v>
      </c>
      <c r="B541" t="s">
        <v>1813</v>
      </c>
      <c r="C541" t="s">
        <v>1810</v>
      </c>
      <c r="D541" t="s">
        <v>1814</v>
      </c>
      <c r="E541" t="s">
        <v>1968</v>
      </c>
      <c r="F541" t="s">
        <v>1966</v>
      </c>
    </row>
    <row r="542" spans="1:6" x14ac:dyDescent="0.25">
      <c r="B542" t="s">
        <v>1813</v>
      </c>
      <c r="C542" t="s">
        <v>1810</v>
      </c>
      <c r="D542" t="s">
        <v>1814</v>
      </c>
      <c r="E542" t="s">
        <v>1968</v>
      </c>
      <c r="F542" t="s">
        <v>1973</v>
      </c>
    </row>
    <row r="543" spans="1:6" x14ac:dyDescent="0.25">
      <c r="B543" t="s">
        <v>1813</v>
      </c>
      <c r="C543" t="s">
        <v>1810</v>
      </c>
      <c r="D543" t="s">
        <v>1814</v>
      </c>
      <c r="E543" t="s">
        <v>1965</v>
      </c>
      <c r="F543" t="s">
        <v>1966</v>
      </c>
    </row>
    <row r="544" spans="1:6" x14ac:dyDescent="0.25">
      <c r="B544" t="s">
        <v>1813</v>
      </c>
      <c r="C544" t="s">
        <v>1810</v>
      </c>
      <c r="D544" t="s">
        <v>1814</v>
      </c>
      <c r="E544" t="s">
        <v>1965</v>
      </c>
      <c r="F544" t="s">
        <v>1966</v>
      </c>
    </row>
    <row r="545" spans="1:6" x14ac:dyDescent="0.25">
      <c r="B545" t="s">
        <v>1813</v>
      </c>
      <c r="C545" t="s">
        <v>1810</v>
      </c>
      <c r="D545" t="s">
        <v>1814</v>
      </c>
      <c r="E545" t="s">
        <v>1970</v>
      </c>
      <c r="F545" t="s">
        <v>1966</v>
      </c>
    </row>
    <row r="546" spans="1:6" x14ac:dyDescent="0.25">
      <c r="B546" t="s">
        <v>1813</v>
      </c>
      <c r="C546" t="s">
        <v>1810</v>
      </c>
      <c r="D546" t="s">
        <v>1814</v>
      </c>
      <c r="E546" t="s">
        <v>1970</v>
      </c>
      <c r="F546" t="s">
        <v>1966</v>
      </c>
    </row>
    <row r="547" spans="1:6" x14ac:dyDescent="0.25">
      <c r="A547">
        <v>222</v>
      </c>
      <c r="B547" t="s">
        <v>1815</v>
      </c>
      <c r="C547" t="s">
        <v>1810</v>
      </c>
      <c r="D547" t="s">
        <v>1816</v>
      </c>
      <c r="E547" t="s">
        <v>1970</v>
      </c>
      <c r="F547" t="s">
        <v>1966</v>
      </c>
    </row>
    <row r="548" spans="1:6" x14ac:dyDescent="0.25">
      <c r="B548" t="s">
        <v>1815</v>
      </c>
      <c r="C548" t="s">
        <v>1810</v>
      </c>
      <c r="D548" t="s">
        <v>1816</v>
      </c>
      <c r="E548" t="s">
        <v>1968</v>
      </c>
      <c r="F548" t="s">
        <v>1966</v>
      </c>
    </row>
    <row r="549" spans="1:6" x14ac:dyDescent="0.25">
      <c r="B549" t="s">
        <v>1815</v>
      </c>
      <c r="C549" t="s">
        <v>1810</v>
      </c>
      <c r="D549" t="s">
        <v>1816</v>
      </c>
      <c r="E549" t="s">
        <v>1968</v>
      </c>
      <c r="F549" t="s">
        <v>1973</v>
      </c>
    </row>
    <row r="550" spans="1:6" x14ac:dyDescent="0.25">
      <c r="B550" t="s">
        <v>1815</v>
      </c>
      <c r="C550" t="s">
        <v>1810</v>
      </c>
      <c r="D550" t="s">
        <v>1816</v>
      </c>
      <c r="E550" t="s">
        <v>1965</v>
      </c>
      <c r="F550" t="s">
        <v>1966</v>
      </c>
    </row>
    <row r="551" spans="1:6" x14ac:dyDescent="0.25">
      <c r="B551" t="s">
        <v>1815</v>
      </c>
      <c r="C551" t="s">
        <v>1810</v>
      </c>
      <c r="D551" t="s">
        <v>1816</v>
      </c>
      <c r="E551" t="s">
        <v>1965</v>
      </c>
      <c r="F551" t="s">
        <v>1966</v>
      </c>
    </row>
    <row r="552" spans="1:6" x14ac:dyDescent="0.25">
      <c r="A552">
        <v>223</v>
      </c>
      <c r="B552" t="s">
        <v>1809</v>
      </c>
      <c r="C552" t="s">
        <v>1810</v>
      </c>
      <c r="D552" t="s">
        <v>1811</v>
      </c>
      <c r="E552" t="s">
        <v>1965</v>
      </c>
      <c r="F552" t="s">
        <v>1966</v>
      </c>
    </row>
    <row r="553" spans="1:6" x14ac:dyDescent="0.25">
      <c r="B553" t="s">
        <v>1809</v>
      </c>
      <c r="C553" t="s">
        <v>1810</v>
      </c>
      <c r="D553" t="s">
        <v>1811</v>
      </c>
      <c r="E553" t="s">
        <v>1970</v>
      </c>
      <c r="F553" t="s">
        <v>1966</v>
      </c>
    </row>
    <row r="554" spans="1:6" x14ac:dyDescent="0.25">
      <c r="B554" t="s">
        <v>1809</v>
      </c>
      <c r="C554" t="s">
        <v>1810</v>
      </c>
      <c r="D554" t="s">
        <v>1811</v>
      </c>
      <c r="E554" t="s">
        <v>1970</v>
      </c>
      <c r="F554" t="s">
        <v>1966</v>
      </c>
    </row>
    <row r="555" spans="1:6" x14ac:dyDescent="0.25">
      <c r="A555">
        <v>224</v>
      </c>
      <c r="B555" t="s">
        <v>661</v>
      </c>
      <c r="C555" t="s">
        <v>662</v>
      </c>
      <c r="D555" t="s">
        <v>663</v>
      </c>
      <c r="E555" t="s">
        <v>1971</v>
      </c>
      <c r="F555" t="s">
        <v>1972</v>
      </c>
    </row>
    <row r="556" spans="1:6" x14ac:dyDescent="0.25">
      <c r="A556">
        <v>225</v>
      </c>
      <c r="B556" t="s">
        <v>668</v>
      </c>
      <c r="C556" t="s">
        <v>662</v>
      </c>
      <c r="D556" t="s">
        <v>669</v>
      </c>
      <c r="E556" t="s">
        <v>1970</v>
      </c>
      <c r="F556" t="s">
        <v>1966</v>
      </c>
    </row>
    <row r="557" spans="1:6" x14ac:dyDescent="0.25">
      <c r="B557" t="s">
        <v>668</v>
      </c>
      <c r="C557" t="s">
        <v>662</v>
      </c>
      <c r="D557" t="s">
        <v>669</v>
      </c>
      <c r="E557" t="s">
        <v>1965</v>
      </c>
      <c r="F557" t="s">
        <v>1966</v>
      </c>
    </row>
    <row r="558" spans="1:6" x14ac:dyDescent="0.25">
      <c r="B558" t="s">
        <v>668</v>
      </c>
      <c r="C558" t="s">
        <v>662</v>
      </c>
      <c r="D558" t="s">
        <v>669</v>
      </c>
      <c r="E558" t="s">
        <v>1970</v>
      </c>
      <c r="F558" t="s">
        <v>1966</v>
      </c>
    </row>
    <row r="559" spans="1:6" x14ac:dyDescent="0.25">
      <c r="B559" t="s">
        <v>668</v>
      </c>
      <c r="C559" t="s">
        <v>662</v>
      </c>
      <c r="D559" t="s">
        <v>669</v>
      </c>
      <c r="E559" t="s">
        <v>1970</v>
      </c>
      <c r="F559" t="s">
        <v>1966</v>
      </c>
    </row>
    <row r="560" spans="1:6" x14ac:dyDescent="0.25">
      <c r="A560">
        <v>226</v>
      </c>
      <c r="B560" t="s">
        <v>1191</v>
      </c>
      <c r="C560" t="s">
        <v>1192</v>
      </c>
      <c r="D560" t="s">
        <v>1127</v>
      </c>
      <c r="E560" t="s">
        <v>1970</v>
      </c>
      <c r="F560" t="s">
        <v>1966</v>
      </c>
    </row>
    <row r="561" spans="1:6" x14ac:dyDescent="0.25">
      <c r="B561" t="s">
        <v>1191</v>
      </c>
      <c r="C561" t="s">
        <v>1192</v>
      </c>
      <c r="D561" t="s">
        <v>1127</v>
      </c>
      <c r="E561" t="s">
        <v>1970</v>
      </c>
      <c r="F561" t="s">
        <v>1966</v>
      </c>
    </row>
    <row r="562" spans="1:6" x14ac:dyDescent="0.25">
      <c r="B562" t="s">
        <v>1191</v>
      </c>
      <c r="C562" t="s">
        <v>1192</v>
      </c>
      <c r="D562" t="s">
        <v>1127</v>
      </c>
      <c r="E562" t="s">
        <v>1970</v>
      </c>
      <c r="F562" t="s">
        <v>1966</v>
      </c>
    </row>
    <row r="563" spans="1:6" x14ac:dyDescent="0.25">
      <c r="A563">
        <v>227</v>
      </c>
      <c r="B563" t="s">
        <v>1539</v>
      </c>
      <c r="C563" t="s">
        <v>1540</v>
      </c>
      <c r="D563" t="s">
        <v>1541</v>
      </c>
      <c r="E563" t="s">
        <v>1967</v>
      </c>
      <c r="F563" t="s">
        <v>1966</v>
      </c>
    </row>
    <row r="564" spans="1:6" x14ac:dyDescent="0.25">
      <c r="B564" t="s">
        <v>1539</v>
      </c>
      <c r="C564" t="s">
        <v>1540</v>
      </c>
      <c r="D564" t="s">
        <v>1541</v>
      </c>
      <c r="E564" t="s">
        <v>1968</v>
      </c>
      <c r="F564" t="s">
        <v>1973</v>
      </c>
    </row>
    <row r="565" spans="1:6" x14ac:dyDescent="0.25">
      <c r="B565" t="s">
        <v>1539</v>
      </c>
      <c r="C565" t="s">
        <v>1540</v>
      </c>
      <c r="D565" t="s">
        <v>1541</v>
      </c>
      <c r="E565" t="s">
        <v>1965</v>
      </c>
      <c r="F565" t="s">
        <v>1966</v>
      </c>
    </row>
    <row r="566" spans="1:6" x14ac:dyDescent="0.25">
      <c r="A566">
        <v>228</v>
      </c>
      <c r="B566" t="s">
        <v>1730</v>
      </c>
      <c r="C566" t="s">
        <v>1731</v>
      </c>
      <c r="D566" t="s">
        <v>1732</v>
      </c>
      <c r="E566" t="s">
        <v>1968</v>
      </c>
      <c r="F566" t="s">
        <v>1966</v>
      </c>
    </row>
    <row r="567" spans="1:6" x14ac:dyDescent="0.25">
      <c r="B567" t="s">
        <v>1730</v>
      </c>
      <c r="C567" t="s">
        <v>1731</v>
      </c>
      <c r="D567" t="s">
        <v>1732</v>
      </c>
      <c r="E567" t="s">
        <v>1967</v>
      </c>
      <c r="F567" t="s">
        <v>1966</v>
      </c>
    </row>
    <row r="568" spans="1:6" x14ac:dyDescent="0.25">
      <c r="A568">
        <v>229</v>
      </c>
      <c r="B568" t="s">
        <v>1748</v>
      </c>
      <c r="C568" t="s">
        <v>1731</v>
      </c>
      <c r="D568" t="s">
        <v>1749</v>
      </c>
      <c r="E568" t="s">
        <v>1967</v>
      </c>
      <c r="F568" t="s">
        <v>1966</v>
      </c>
    </row>
    <row r="569" spans="1:6" x14ac:dyDescent="0.25">
      <c r="A569">
        <v>230</v>
      </c>
      <c r="B569" t="s">
        <v>1755</v>
      </c>
      <c r="C569" t="s">
        <v>1731</v>
      </c>
      <c r="D569" t="s">
        <v>1756</v>
      </c>
      <c r="E569" t="s">
        <v>1965</v>
      </c>
      <c r="F569" t="s">
        <v>1966</v>
      </c>
    </row>
    <row r="570" spans="1:6" x14ac:dyDescent="0.25">
      <c r="A570">
        <v>231</v>
      </c>
      <c r="B570" t="s">
        <v>1758</v>
      </c>
      <c r="C570" t="s">
        <v>1731</v>
      </c>
      <c r="D570" t="s">
        <v>1759</v>
      </c>
      <c r="E570" t="s">
        <v>1967</v>
      </c>
      <c r="F570" t="s">
        <v>1966</v>
      </c>
    </row>
    <row r="571" spans="1:6" x14ac:dyDescent="0.25">
      <c r="A571">
        <v>232</v>
      </c>
      <c r="B571" t="s">
        <v>1745</v>
      </c>
      <c r="C571" t="s">
        <v>1731</v>
      </c>
      <c r="D571" t="s">
        <v>1746</v>
      </c>
      <c r="E571" t="s">
        <v>1969</v>
      </c>
      <c r="F571" t="s">
        <v>1966</v>
      </c>
    </row>
    <row r="572" spans="1:6" x14ac:dyDescent="0.25">
      <c r="B572" t="s">
        <v>1745</v>
      </c>
      <c r="C572" t="s">
        <v>1731</v>
      </c>
      <c r="D572" t="s">
        <v>1746</v>
      </c>
      <c r="E572" t="s">
        <v>1970</v>
      </c>
      <c r="F572" t="s">
        <v>1966</v>
      </c>
    </row>
    <row r="573" spans="1:6" x14ac:dyDescent="0.25">
      <c r="B573" t="s">
        <v>1745</v>
      </c>
      <c r="C573" t="s">
        <v>1731</v>
      </c>
      <c r="D573" t="s">
        <v>1746</v>
      </c>
      <c r="E573" t="s">
        <v>1968</v>
      </c>
      <c r="F573" t="s">
        <v>1973</v>
      </c>
    </row>
    <row r="574" spans="1:6" x14ac:dyDescent="0.25">
      <c r="B574" t="s">
        <v>1745</v>
      </c>
      <c r="C574" t="s">
        <v>1731</v>
      </c>
      <c r="D574" t="s">
        <v>1746</v>
      </c>
      <c r="E574" t="s">
        <v>1965</v>
      </c>
      <c r="F574" t="s">
        <v>1966</v>
      </c>
    </row>
    <row r="575" spans="1:6" x14ac:dyDescent="0.25">
      <c r="A575">
        <v>233</v>
      </c>
      <c r="B575" t="s">
        <v>1736</v>
      </c>
      <c r="C575" t="s">
        <v>1731</v>
      </c>
      <c r="D575" t="s">
        <v>1737</v>
      </c>
      <c r="E575" t="s">
        <v>1967</v>
      </c>
      <c r="F575" t="s">
        <v>1966</v>
      </c>
    </row>
    <row r="576" spans="1:6" x14ac:dyDescent="0.25">
      <c r="A576">
        <v>234</v>
      </c>
      <c r="B576" t="s">
        <v>1738</v>
      </c>
      <c r="C576" t="s">
        <v>1731</v>
      </c>
      <c r="D576" t="s">
        <v>1739</v>
      </c>
      <c r="E576" t="s">
        <v>1969</v>
      </c>
      <c r="F576" t="s">
        <v>1966</v>
      </c>
    </row>
    <row r="577" spans="1:6" x14ac:dyDescent="0.25">
      <c r="B577" t="s">
        <v>1738</v>
      </c>
      <c r="C577" t="s">
        <v>1731</v>
      </c>
      <c r="D577" t="s">
        <v>1739</v>
      </c>
      <c r="E577" t="s">
        <v>1965</v>
      </c>
      <c r="F577" t="s">
        <v>1966</v>
      </c>
    </row>
    <row r="578" spans="1:6" x14ac:dyDescent="0.25">
      <c r="B578" t="s">
        <v>1738</v>
      </c>
      <c r="C578" t="s">
        <v>1731</v>
      </c>
      <c r="D578" t="s">
        <v>1739</v>
      </c>
      <c r="E578" t="s">
        <v>1965</v>
      </c>
      <c r="F578" t="s">
        <v>1966</v>
      </c>
    </row>
    <row r="579" spans="1:6" x14ac:dyDescent="0.25">
      <c r="A579">
        <v>235</v>
      </c>
      <c r="B579" t="s">
        <v>1734</v>
      </c>
      <c r="C579" t="s">
        <v>1731</v>
      </c>
      <c r="D579" t="s">
        <v>1735</v>
      </c>
      <c r="E579" t="s">
        <v>1969</v>
      </c>
      <c r="F579" t="s">
        <v>1966</v>
      </c>
    </row>
    <row r="580" spans="1:6" x14ac:dyDescent="0.25">
      <c r="B580" t="s">
        <v>1734</v>
      </c>
      <c r="C580" t="s">
        <v>1731</v>
      </c>
      <c r="D580" t="s">
        <v>1735</v>
      </c>
      <c r="E580" t="s">
        <v>1970</v>
      </c>
      <c r="F580" t="s">
        <v>1966</v>
      </c>
    </row>
    <row r="581" spans="1:6" x14ac:dyDescent="0.25">
      <c r="B581" t="s">
        <v>1734</v>
      </c>
      <c r="C581" t="s">
        <v>1731</v>
      </c>
      <c r="D581" t="s">
        <v>1735</v>
      </c>
      <c r="E581" t="s">
        <v>1968</v>
      </c>
      <c r="F581" t="s">
        <v>1966</v>
      </c>
    </row>
    <row r="582" spans="1:6" x14ac:dyDescent="0.25">
      <c r="B582" t="s">
        <v>1734</v>
      </c>
      <c r="C582" t="s">
        <v>1731</v>
      </c>
      <c r="D582" t="s">
        <v>1735</v>
      </c>
      <c r="E582" t="s">
        <v>1967</v>
      </c>
      <c r="F582" t="s">
        <v>1966</v>
      </c>
    </row>
    <row r="583" spans="1:6" x14ac:dyDescent="0.25">
      <c r="B583" t="s">
        <v>1734</v>
      </c>
      <c r="C583" t="s">
        <v>1731</v>
      </c>
      <c r="D583" t="s">
        <v>1735</v>
      </c>
      <c r="E583" t="s">
        <v>1968</v>
      </c>
      <c r="F583" t="s">
        <v>1973</v>
      </c>
    </row>
    <row r="584" spans="1:6" x14ac:dyDescent="0.25">
      <c r="B584" t="s">
        <v>1734</v>
      </c>
      <c r="C584" t="s">
        <v>1731</v>
      </c>
      <c r="D584" t="s">
        <v>1735</v>
      </c>
      <c r="E584" t="s">
        <v>1965</v>
      </c>
      <c r="F584" t="s">
        <v>1966</v>
      </c>
    </row>
    <row r="585" spans="1:6" x14ac:dyDescent="0.25">
      <c r="B585" t="s">
        <v>1734</v>
      </c>
      <c r="C585" t="s">
        <v>1731</v>
      </c>
      <c r="D585" t="s">
        <v>1735</v>
      </c>
      <c r="E585" t="s">
        <v>1965</v>
      </c>
      <c r="F585" t="s">
        <v>1966</v>
      </c>
    </row>
    <row r="586" spans="1:6" x14ac:dyDescent="0.25">
      <c r="A586">
        <v>236</v>
      </c>
      <c r="B586" t="s">
        <v>1751</v>
      </c>
      <c r="C586" t="s">
        <v>1731</v>
      </c>
      <c r="D586" t="s">
        <v>1752</v>
      </c>
      <c r="E586" t="s">
        <v>1970</v>
      </c>
      <c r="F586" t="s">
        <v>1966</v>
      </c>
    </row>
    <row r="587" spans="1:6" x14ac:dyDescent="0.25">
      <c r="B587" t="s">
        <v>1751</v>
      </c>
      <c r="C587" t="s">
        <v>1731</v>
      </c>
      <c r="D587" t="s">
        <v>1752</v>
      </c>
      <c r="E587" t="s">
        <v>1970</v>
      </c>
      <c r="F587" t="s">
        <v>1966</v>
      </c>
    </row>
    <row r="588" spans="1:6" x14ac:dyDescent="0.25">
      <c r="A588">
        <v>237</v>
      </c>
      <c r="B588" t="s">
        <v>1017</v>
      </c>
      <c r="C588" t="s">
        <v>1015</v>
      </c>
      <c r="D588" t="s">
        <v>1018</v>
      </c>
      <c r="E588" t="s">
        <v>1967</v>
      </c>
      <c r="F588" t="s">
        <v>1966</v>
      </c>
    </row>
    <row r="589" spans="1:6" x14ac:dyDescent="0.25">
      <c r="A589">
        <v>238</v>
      </c>
      <c r="B589" t="s">
        <v>1014</v>
      </c>
      <c r="C589" t="s">
        <v>1015</v>
      </c>
      <c r="D589" t="s">
        <v>1016</v>
      </c>
      <c r="E589" t="s">
        <v>1969</v>
      </c>
      <c r="F589" t="s">
        <v>1966</v>
      </c>
    </row>
    <row r="590" spans="1:6" x14ac:dyDescent="0.25">
      <c r="B590" t="s">
        <v>1014</v>
      </c>
      <c r="C590" t="s">
        <v>1015</v>
      </c>
      <c r="D590" t="s">
        <v>1016</v>
      </c>
      <c r="E590" t="s">
        <v>1968</v>
      </c>
      <c r="F590" t="s">
        <v>1966</v>
      </c>
    </row>
    <row r="591" spans="1:6" x14ac:dyDescent="0.25">
      <c r="B591" t="s">
        <v>1014</v>
      </c>
      <c r="C591" t="s">
        <v>1015</v>
      </c>
      <c r="D591" t="s">
        <v>1016</v>
      </c>
      <c r="E591" t="s">
        <v>1967</v>
      </c>
      <c r="F591" t="s">
        <v>1966</v>
      </c>
    </row>
    <row r="592" spans="1:6" x14ac:dyDescent="0.25">
      <c r="B592" t="s">
        <v>1014</v>
      </c>
      <c r="C592" t="s">
        <v>1015</v>
      </c>
      <c r="D592" t="s">
        <v>1016</v>
      </c>
      <c r="E592" t="s">
        <v>1968</v>
      </c>
      <c r="F592" t="s">
        <v>1973</v>
      </c>
    </row>
    <row r="593" spans="1:6" x14ac:dyDescent="0.25">
      <c r="B593" t="s">
        <v>1014</v>
      </c>
      <c r="C593" t="s">
        <v>1015</v>
      </c>
      <c r="D593" t="s">
        <v>1016</v>
      </c>
      <c r="E593" t="s">
        <v>1965</v>
      </c>
      <c r="F593" t="s">
        <v>1966</v>
      </c>
    </row>
    <row r="594" spans="1:6" x14ac:dyDescent="0.25">
      <c r="B594" t="s">
        <v>1014</v>
      </c>
      <c r="C594" t="s">
        <v>1015</v>
      </c>
      <c r="D594" t="s">
        <v>1016</v>
      </c>
      <c r="E594" t="s">
        <v>1965</v>
      </c>
      <c r="F594" t="s">
        <v>1966</v>
      </c>
    </row>
    <row r="595" spans="1:6" x14ac:dyDescent="0.25">
      <c r="A595">
        <v>239</v>
      </c>
      <c r="B595" t="s">
        <v>819</v>
      </c>
      <c r="C595" t="s">
        <v>820</v>
      </c>
      <c r="D595" t="s">
        <v>821</v>
      </c>
      <c r="E595" t="s">
        <v>1967</v>
      </c>
      <c r="F595" t="s">
        <v>1966</v>
      </c>
    </row>
    <row r="596" spans="1:6" x14ac:dyDescent="0.25">
      <c r="A596">
        <v>240</v>
      </c>
      <c r="B596" t="s">
        <v>979</v>
      </c>
      <c r="C596" t="s">
        <v>980</v>
      </c>
      <c r="D596" t="s">
        <v>981</v>
      </c>
      <c r="E596" t="s">
        <v>1968</v>
      </c>
      <c r="F596" t="s">
        <v>1966</v>
      </c>
    </row>
    <row r="597" spans="1:6" x14ac:dyDescent="0.25">
      <c r="B597" t="s">
        <v>979</v>
      </c>
      <c r="C597" t="s">
        <v>980</v>
      </c>
      <c r="D597" t="s">
        <v>981</v>
      </c>
      <c r="E597" t="s">
        <v>1967</v>
      </c>
      <c r="F597" t="s">
        <v>1966</v>
      </c>
    </row>
    <row r="598" spans="1:6" x14ac:dyDescent="0.25">
      <c r="B598" t="s">
        <v>979</v>
      </c>
      <c r="C598" t="s">
        <v>980</v>
      </c>
      <c r="D598" t="s">
        <v>981</v>
      </c>
      <c r="E598" t="s">
        <v>1968</v>
      </c>
      <c r="F598" t="s">
        <v>1973</v>
      </c>
    </row>
    <row r="599" spans="1:6" x14ac:dyDescent="0.25">
      <c r="A599">
        <v>241</v>
      </c>
      <c r="B599" t="s">
        <v>1766</v>
      </c>
      <c r="C599" t="s">
        <v>1767</v>
      </c>
      <c r="D599" t="s">
        <v>1768</v>
      </c>
      <c r="E599" t="s">
        <v>1968</v>
      </c>
      <c r="F599" t="s">
        <v>1966</v>
      </c>
    </row>
    <row r="600" spans="1:6" x14ac:dyDescent="0.25">
      <c r="B600" t="s">
        <v>1766</v>
      </c>
      <c r="C600" t="s">
        <v>1767</v>
      </c>
      <c r="D600" t="s">
        <v>1768</v>
      </c>
      <c r="E600" t="s">
        <v>1965</v>
      </c>
      <c r="F600" t="s">
        <v>1966</v>
      </c>
    </row>
    <row r="601" spans="1:6" x14ac:dyDescent="0.25">
      <c r="A601">
        <v>242</v>
      </c>
      <c r="B601" t="s">
        <v>1633</v>
      </c>
      <c r="C601" t="s">
        <v>1629</v>
      </c>
      <c r="D601" t="s">
        <v>1634</v>
      </c>
      <c r="E601" t="s">
        <v>1968</v>
      </c>
      <c r="F601" t="s">
        <v>1973</v>
      </c>
    </row>
    <row r="602" spans="1:6" x14ac:dyDescent="0.25">
      <c r="B602" t="s">
        <v>1633</v>
      </c>
      <c r="C602" t="s">
        <v>1629</v>
      </c>
      <c r="D602" t="s">
        <v>1634</v>
      </c>
      <c r="E602" t="s">
        <v>1965</v>
      </c>
      <c r="F602" t="s">
        <v>1966</v>
      </c>
    </row>
    <row r="603" spans="1:6" x14ac:dyDescent="0.25">
      <c r="A603">
        <v>243</v>
      </c>
      <c r="B603" t="s">
        <v>1628</v>
      </c>
      <c r="C603" t="s">
        <v>1629</v>
      </c>
      <c r="D603" t="s">
        <v>1630</v>
      </c>
      <c r="E603" t="s">
        <v>1971</v>
      </c>
      <c r="F603" t="s">
        <v>1966</v>
      </c>
    </row>
    <row r="604" spans="1:6" x14ac:dyDescent="0.25">
      <c r="B604" t="s">
        <v>1628</v>
      </c>
      <c r="C604" t="s">
        <v>1629</v>
      </c>
      <c r="D604" t="s">
        <v>1630</v>
      </c>
      <c r="E604" t="s">
        <v>1971</v>
      </c>
      <c r="F604" t="s">
        <v>1972</v>
      </c>
    </row>
    <row r="605" spans="1:6" x14ac:dyDescent="0.25">
      <c r="A605">
        <v>244</v>
      </c>
      <c r="B605" t="s">
        <v>1636</v>
      </c>
      <c r="C605" t="s">
        <v>1629</v>
      </c>
      <c r="D605" t="s">
        <v>1637</v>
      </c>
      <c r="E605" t="s">
        <v>1969</v>
      </c>
      <c r="F605" t="s">
        <v>1966</v>
      </c>
    </row>
    <row r="606" spans="1:6" x14ac:dyDescent="0.25">
      <c r="B606" t="s">
        <v>1636</v>
      </c>
      <c r="C606" t="s">
        <v>1629</v>
      </c>
      <c r="D606" t="s">
        <v>1637</v>
      </c>
      <c r="E606" t="s">
        <v>1970</v>
      </c>
      <c r="F606" t="s">
        <v>1966</v>
      </c>
    </row>
    <row r="607" spans="1:6" x14ac:dyDescent="0.25">
      <c r="B607" t="s">
        <v>1636</v>
      </c>
      <c r="C607" t="s">
        <v>1629</v>
      </c>
      <c r="D607" t="s">
        <v>1637</v>
      </c>
      <c r="E607" t="s">
        <v>1968</v>
      </c>
      <c r="F607" t="s">
        <v>1966</v>
      </c>
    </row>
    <row r="608" spans="1:6" x14ac:dyDescent="0.25">
      <c r="B608" t="s">
        <v>1636</v>
      </c>
      <c r="C608" t="s">
        <v>1629</v>
      </c>
      <c r="D608" t="s">
        <v>1637</v>
      </c>
      <c r="E608" t="s">
        <v>1968</v>
      </c>
      <c r="F608" t="s">
        <v>1973</v>
      </c>
    </row>
    <row r="609" spans="1:6" x14ac:dyDescent="0.25">
      <c r="B609" t="s">
        <v>1636</v>
      </c>
      <c r="C609" t="s">
        <v>1629</v>
      </c>
      <c r="D609" t="s">
        <v>1637</v>
      </c>
      <c r="E609" t="s">
        <v>1965</v>
      </c>
      <c r="F609" t="s">
        <v>1966</v>
      </c>
    </row>
    <row r="610" spans="1:6" x14ac:dyDescent="0.25">
      <c r="B610" t="s">
        <v>1636</v>
      </c>
      <c r="C610" t="s">
        <v>1629</v>
      </c>
      <c r="D610" t="s">
        <v>1637</v>
      </c>
      <c r="E610" t="s">
        <v>1965</v>
      </c>
      <c r="F610" t="s">
        <v>1966</v>
      </c>
    </row>
    <row r="611" spans="1:6" x14ac:dyDescent="0.25">
      <c r="A611">
        <v>245</v>
      </c>
      <c r="B611" t="s">
        <v>1497</v>
      </c>
      <c r="C611" t="s">
        <v>1494</v>
      </c>
      <c r="D611" t="s">
        <v>1498</v>
      </c>
      <c r="E611" t="s">
        <v>1971</v>
      </c>
      <c r="F611" t="s">
        <v>1966</v>
      </c>
    </row>
    <row r="612" spans="1:6" x14ac:dyDescent="0.25">
      <c r="A612">
        <v>246</v>
      </c>
      <c r="B612" t="s">
        <v>1493</v>
      </c>
      <c r="C612" t="s">
        <v>1494</v>
      </c>
      <c r="D612" t="s">
        <v>1495</v>
      </c>
      <c r="E612" t="s">
        <v>1971</v>
      </c>
      <c r="F612" t="s">
        <v>1966</v>
      </c>
    </row>
    <row r="613" spans="1:6" x14ac:dyDescent="0.25">
      <c r="A613">
        <v>247</v>
      </c>
      <c r="B613" t="s">
        <v>1050</v>
      </c>
      <c r="C613" t="s">
        <v>1051</v>
      </c>
      <c r="D613" t="s">
        <v>1052</v>
      </c>
      <c r="E613" t="s">
        <v>1971</v>
      </c>
      <c r="F613" t="s">
        <v>1966</v>
      </c>
    </row>
    <row r="614" spans="1:6" x14ac:dyDescent="0.25">
      <c r="A614">
        <v>248</v>
      </c>
      <c r="B614" t="s">
        <v>1410</v>
      </c>
      <c r="C614" t="s">
        <v>1411</v>
      </c>
      <c r="D614" t="s">
        <v>1412</v>
      </c>
      <c r="E614" t="s">
        <v>1968</v>
      </c>
      <c r="F614" t="s">
        <v>1966</v>
      </c>
    </row>
    <row r="615" spans="1:6" x14ac:dyDescent="0.25">
      <c r="A615">
        <v>249</v>
      </c>
      <c r="B615" t="s">
        <v>1818</v>
      </c>
      <c r="C615" t="s">
        <v>1819</v>
      </c>
      <c r="D615" t="s">
        <v>1820</v>
      </c>
      <c r="E615" t="s">
        <v>1969</v>
      </c>
      <c r="F615" t="s">
        <v>1966</v>
      </c>
    </row>
    <row r="616" spans="1:6" x14ac:dyDescent="0.25">
      <c r="B616" t="s">
        <v>1818</v>
      </c>
      <c r="C616" t="s">
        <v>1819</v>
      </c>
      <c r="D616" t="s">
        <v>1820</v>
      </c>
      <c r="E616" t="s">
        <v>1968</v>
      </c>
      <c r="F616" t="s">
        <v>1966</v>
      </c>
    </row>
    <row r="617" spans="1:6" x14ac:dyDescent="0.25">
      <c r="B617" t="s">
        <v>1818</v>
      </c>
      <c r="C617" t="s">
        <v>1819</v>
      </c>
      <c r="D617" t="s">
        <v>1820</v>
      </c>
      <c r="E617" t="s">
        <v>1967</v>
      </c>
      <c r="F617" t="s">
        <v>1966</v>
      </c>
    </row>
    <row r="618" spans="1:6" x14ac:dyDescent="0.25">
      <c r="A618">
        <v>250</v>
      </c>
      <c r="B618" t="s">
        <v>1046</v>
      </c>
      <c r="C618" t="s">
        <v>1028</v>
      </c>
      <c r="D618" t="s">
        <v>1047</v>
      </c>
      <c r="E618" t="s">
        <v>1970</v>
      </c>
      <c r="F618" t="s">
        <v>1966</v>
      </c>
    </row>
    <row r="619" spans="1:6" x14ac:dyDescent="0.25">
      <c r="B619" t="s">
        <v>1046</v>
      </c>
      <c r="C619" t="s">
        <v>1028</v>
      </c>
      <c r="D619" t="s">
        <v>1047</v>
      </c>
      <c r="E619" t="s">
        <v>1968</v>
      </c>
      <c r="F619" t="s">
        <v>1999</v>
      </c>
    </row>
    <row r="620" spans="1:6" x14ac:dyDescent="0.25">
      <c r="B620" t="s">
        <v>1046</v>
      </c>
      <c r="C620" t="s">
        <v>1028</v>
      </c>
      <c r="D620" t="s">
        <v>1047</v>
      </c>
      <c r="E620" t="s">
        <v>1965</v>
      </c>
      <c r="F620" t="s">
        <v>1966</v>
      </c>
    </row>
    <row r="621" spans="1:6" x14ac:dyDescent="0.25">
      <c r="B621" t="s">
        <v>1046</v>
      </c>
      <c r="C621" t="s">
        <v>1028</v>
      </c>
      <c r="D621" t="s">
        <v>1047</v>
      </c>
      <c r="E621" t="s">
        <v>1965</v>
      </c>
      <c r="F621" t="s">
        <v>1966</v>
      </c>
    </row>
    <row r="622" spans="1:6" x14ac:dyDescent="0.25">
      <c r="B622" t="s">
        <v>1046</v>
      </c>
      <c r="C622" t="s">
        <v>1028</v>
      </c>
      <c r="D622" t="s">
        <v>1047</v>
      </c>
      <c r="E622" t="s">
        <v>1970</v>
      </c>
      <c r="F622" t="s">
        <v>1966</v>
      </c>
    </row>
    <row r="623" spans="1:6" x14ac:dyDescent="0.25">
      <c r="A623">
        <v>251</v>
      </c>
      <c r="B623" t="s">
        <v>1027</v>
      </c>
      <c r="C623" t="s">
        <v>1028</v>
      </c>
      <c r="D623" t="s">
        <v>1029</v>
      </c>
      <c r="E623" t="s">
        <v>1971</v>
      </c>
      <c r="F623" t="s">
        <v>1966</v>
      </c>
    </row>
    <row r="624" spans="1:6" x14ac:dyDescent="0.25">
      <c r="A624">
        <v>252</v>
      </c>
      <c r="B624" t="s">
        <v>1041</v>
      </c>
      <c r="C624" t="s">
        <v>1028</v>
      </c>
      <c r="D624" t="s">
        <v>1042</v>
      </c>
      <c r="E624" t="s">
        <v>1970</v>
      </c>
      <c r="F624" t="s">
        <v>1966</v>
      </c>
    </row>
    <row r="625" spans="1:6" x14ac:dyDescent="0.25">
      <c r="A625">
        <v>253</v>
      </c>
      <c r="B625" t="s">
        <v>1032</v>
      </c>
      <c r="C625" t="s">
        <v>1028</v>
      </c>
      <c r="D625" t="s">
        <v>1033</v>
      </c>
      <c r="E625" t="s">
        <v>1970</v>
      </c>
      <c r="F625" t="s">
        <v>1966</v>
      </c>
    </row>
    <row r="626" spans="1:6" x14ac:dyDescent="0.25">
      <c r="B626" t="s">
        <v>1032</v>
      </c>
      <c r="C626" t="s">
        <v>1028</v>
      </c>
      <c r="D626" t="s">
        <v>1033</v>
      </c>
      <c r="E626" t="s">
        <v>1970</v>
      </c>
      <c r="F626" t="s">
        <v>1966</v>
      </c>
    </row>
    <row r="627" spans="1:6" x14ac:dyDescent="0.25">
      <c r="B627" t="s">
        <v>1032</v>
      </c>
      <c r="C627" t="s">
        <v>1028</v>
      </c>
      <c r="D627" t="s">
        <v>1033</v>
      </c>
      <c r="E627" t="s">
        <v>1970</v>
      </c>
      <c r="F627" t="s">
        <v>1966</v>
      </c>
    </row>
    <row r="628" spans="1:6" x14ac:dyDescent="0.25">
      <c r="A628">
        <v>254</v>
      </c>
      <c r="B628" t="s">
        <v>1037</v>
      </c>
      <c r="C628" t="s">
        <v>1028</v>
      </c>
      <c r="D628" t="s">
        <v>825</v>
      </c>
      <c r="E628" t="s">
        <v>1971</v>
      </c>
      <c r="F628" t="s">
        <v>1972</v>
      </c>
    </row>
    <row r="629" spans="1:6" x14ac:dyDescent="0.25">
      <c r="A629">
        <v>255</v>
      </c>
      <c r="B629" t="s">
        <v>1677</v>
      </c>
      <c r="C629" t="s">
        <v>1678</v>
      </c>
      <c r="D629" t="s">
        <v>1237</v>
      </c>
      <c r="E629" t="s">
        <v>1971</v>
      </c>
      <c r="F629" t="s">
        <v>1966</v>
      </c>
    </row>
    <row r="630" spans="1:6" x14ac:dyDescent="0.25">
      <c r="A630">
        <v>256</v>
      </c>
      <c r="B630" t="s">
        <v>1946</v>
      </c>
      <c r="C630" t="s">
        <v>1947</v>
      </c>
      <c r="D630" t="s">
        <v>1948</v>
      </c>
      <c r="E630" t="s">
        <v>1971</v>
      </c>
      <c r="F630" t="s">
        <v>2000</v>
      </c>
    </row>
    <row r="631" spans="1:6" x14ac:dyDescent="0.25">
      <c r="B631" t="s">
        <v>1946</v>
      </c>
      <c r="C631" t="s">
        <v>1947</v>
      </c>
      <c r="D631" t="s">
        <v>1948</v>
      </c>
      <c r="E631" t="s">
        <v>1970</v>
      </c>
      <c r="F631" t="s">
        <v>1966</v>
      </c>
    </row>
    <row r="632" spans="1:6" x14ac:dyDescent="0.25">
      <c r="A632">
        <v>257</v>
      </c>
      <c r="B632" t="s">
        <v>692</v>
      </c>
      <c r="C632" t="s">
        <v>693</v>
      </c>
      <c r="D632" t="s">
        <v>694</v>
      </c>
      <c r="E632" t="s">
        <v>1967</v>
      </c>
      <c r="F632" t="s">
        <v>1966</v>
      </c>
    </row>
    <row r="633" spans="1:6" x14ac:dyDescent="0.25">
      <c r="A633">
        <v>258</v>
      </c>
      <c r="B633" t="s">
        <v>698</v>
      </c>
      <c r="C633" t="s">
        <v>693</v>
      </c>
      <c r="D633" t="s">
        <v>699</v>
      </c>
      <c r="E633" t="s">
        <v>1965</v>
      </c>
      <c r="F633" t="s">
        <v>699</v>
      </c>
    </row>
    <row r="634" spans="1:6" x14ac:dyDescent="0.25">
      <c r="A634">
        <v>259</v>
      </c>
      <c r="B634" t="s">
        <v>618</v>
      </c>
      <c r="C634" t="s">
        <v>619</v>
      </c>
      <c r="D634" t="s">
        <v>620</v>
      </c>
      <c r="E634" t="s">
        <v>1968</v>
      </c>
      <c r="F634" t="s">
        <v>1966</v>
      </c>
    </row>
    <row r="635" spans="1:6" x14ac:dyDescent="0.25">
      <c r="B635" t="s">
        <v>618</v>
      </c>
      <c r="C635" t="s">
        <v>619</v>
      </c>
      <c r="D635" t="s">
        <v>620</v>
      </c>
      <c r="E635" t="s">
        <v>1967</v>
      </c>
      <c r="F635" t="s">
        <v>1966</v>
      </c>
    </row>
    <row r="636" spans="1:6" x14ac:dyDescent="0.25">
      <c r="B636" t="s">
        <v>618</v>
      </c>
      <c r="C636" t="s">
        <v>619</v>
      </c>
      <c r="D636" t="s">
        <v>620</v>
      </c>
      <c r="E636" t="s">
        <v>1968</v>
      </c>
      <c r="F636" t="s">
        <v>1973</v>
      </c>
    </row>
    <row r="637" spans="1:6" x14ac:dyDescent="0.25">
      <c r="B637" t="s">
        <v>618</v>
      </c>
      <c r="C637" t="s">
        <v>619</v>
      </c>
      <c r="D637" t="s">
        <v>620</v>
      </c>
      <c r="E637" t="s">
        <v>1965</v>
      </c>
      <c r="F637" t="s">
        <v>1966</v>
      </c>
    </row>
    <row r="638" spans="1:6" x14ac:dyDescent="0.25">
      <c r="A638">
        <v>260</v>
      </c>
      <c r="B638" t="s">
        <v>1928</v>
      </c>
      <c r="C638" t="s">
        <v>1929</v>
      </c>
      <c r="D638" t="s">
        <v>1930</v>
      </c>
      <c r="E638" t="s">
        <v>1971</v>
      </c>
      <c r="F638" t="s">
        <v>1966</v>
      </c>
    </row>
    <row r="639" spans="1:6" x14ac:dyDescent="0.25">
      <c r="B639" t="s">
        <v>1928</v>
      </c>
      <c r="C639" t="s">
        <v>1929</v>
      </c>
      <c r="D639" t="s">
        <v>1930</v>
      </c>
      <c r="E639" t="s">
        <v>1968</v>
      </c>
      <c r="F639" t="s">
        <v>1966</v>
      </c>
    </row>
    <row r="640" spans="1:6" x14ac:dyDescent="0.25">
      <c r="B640" t="s">
        <v>1928</v>
      </c>
      <c r="C640" t="s">
        <v>1929</v>
      </c>
      <c r="D640" t="s">
        <v>1930</v>
      </c>
      <c r="E640" t="s">
        <v>1965</v>
      </c>
      <c r="F640" t="s">
        <v>1966</v>
      </c>
    </row>
    <row r="641" spans="1:6" x14ac:dyDescent="0.25">
      <c r="B641" t="s">
        <v>1928</v>
      </c>
      <c r="C641" t="s">
        <v>1929</v>
      </c>
      <c r="D641" t="s">
        <v>1930</v>
      </c>
      <c r="E641" t="s">
        <v>1971</v>
      </c>
      <c r="F641" t="s">
        <v>1972</v>
      </c>
    </row>
    <row r="642" spans="1:6" x14ac:dyDescent="0.25">
      <c r="A642">
        <v>261</v>
      </c>
      <c r="B642" t="s">
        <v>1552</v>
      </c>
      <c r="C642" t="s">
        <v>1553</v>
      </c>
      <c r="D642" t="s">
        <v>1554</v>
      </c>
      <c r="E642" t="s">
        <v>1965</v>
      </c>
      <c r="F642" t="s">
        <v>1966</v>
      </c>
    </row>
    <row r="643" spans="1:6" x14ac:dyDescent="0.25">
      <c r="B643" t="s">
        <v>1552</v>
      </c>
      <c r="C643" t="s">
        <v>1553</v>
      </c>
      <c r="D643" t="s">
        <v>1554</v>
      </c>
      <c r="E643" t="s">
        <v>1971</v>
      </c>
      <c r="F643" t="s">
        <v>1972</v>
      </c>
    </row>
    <row r="644" spans="1:6" x14ac:dyDescent="0.25">
      <c r="A644">
        <v>262</v>
      </c>
      <c r="B644" t="s">
        <v>1485</v>
      </c>
      <c r="C644" t="s">
        <v>1486</v>
      </c>
      <c r="D644" t="s">
        <v>1487</v>
      </c>
      <c r="E644" t="s">
        <v>1968</v>
      </c>
      <c r="F644" t="s">
        <v>1966</v>
      </c>
    </row>
    <row r="645" spans="1:6" x14ac:dyDescent="0.25">
      <c r="B645" t="s">
        <v>1485</v>
      </c>
      <c r="C645" t="s">
        <v>1486</v>
      </c>
      <c r="D645" t="s">
        <v>1487</v>
      </c>
      <c r="E645" t="s">
        <v>1965</v>
      </c>
      <c r="F645" t="s">
        <v>1966</v>
      </c>
    </row>
    <row r="646" spans="1:6" x14ac:dyDescent="0.25">
      <c r="B646" t="s">
        <v>1485</v>
      </c>
      <c r="C646" t="s">
        <v>1486</v>
      </c>
      <c r="D646" t="s">
        <v>1487</v>
      </c>
      <c r="E646" t="s">
        <v>1965</v>
      </c>
      <c r="F646" t="s">
        <v>1966</v>
      </c>
    </row>
    <row r="647" spans="1:6" x14ac:dyDescent="0.25">
      <c r="A647">
        <v>263</v>
      </c>
      <c r="B647" t="s">
        <v>983</v>
      </c>
      <c r="C647" t="s">
        <v>984</v>
      </c>
      <c r="D647" t="s">
        <v>985</v>
      </c>
      <c r="E647" t="s">
        <v>1967</v>
      </c>
      <c r="F647" t="s">
        <v>1966</v>
      </c>
    </row>
    <row r="648" spans="1:6" x14ac:dyDescent="0.25">
      <c r="A648">
        <v>264</v>
      </c>
      <c r="B648" t="s">
        <v>774</v>
      </c>
      <c r="C648" t="s">
        <v>775</v>
      </c>
      <c r="D648" t="s">
        <v>776</v>
      </c>
      <c r="E648" t="s">
        <v>1968</v>
      </c>
      <c r="F648" t="s">
        <v>1966</v>
      </c>
    </row>
    <row r="649" spans="1:6" x14ac:dyDescent="0.25">
      <c r="A649">
        <v>265</v>
      </c>
      <c r="B649" t="s">
        <v>1564</v>
      </c>
      <c r="C649" t="s">
        <v>1565</v>
      </c>
      <c r="D649" t="s">
        <v>1566</v>
      </c>
      <c r="E649" t="s">
        <v>1968</v>
      </c>
      <c r="F649" t="s">
        <v>1966</v>
      </c>
    </row>
    <row r="650" spans="1:6" x14ac:dyDescent="0.25">
      <c r="B650" t="s">
        <v>1564</v>
      </c>
      <c r="C650" t="s">
        <v>1565</v>
      </c>
      <c r="D650" t="s">
        <v>1566</v>
      </c>
      <c r="E650" t="s">
        <v>1967</v>
      </c>
      <c r="F650" t="s">
        <v>1966</v>
      </c>
    </row>
    <row r="651" spans="1:6" x14ac:dyDescent="0.25">
      <c r="B651" t="s">
        <v>1564</v>
      </c>
      <c r="C651" t="s">
        <v>1565</v>
      </c>
      <c r="D651" t="s">
        <v>1566</v>
      </c>
      <c r="E651" t="s">
        <v>1968</v>
      </c>
      <c r="F651" t="s">
        <v>1973</v>
      </c>
    </row>
    <row r="652" spans="1:6" x14ac:dyDescent="0.25">
      <c r="A652">
        <v>266</v>
      </c>
      <c r="B652" t="s">
        <v>1569</v>
      </c>
      <c r="C652" t="s">
        <v>1565</v>
      </c>
      <c r="D652" t="s">
        <v>1570</v>
      </c>
      <c r="E652" t="s">
        <v>1969</v>
      </c>
      <c r="F652" t="s">
        <v>1966</v>
      </c>
    </row>
    <row r="653" spans="1:6" x14ac:dyDescent="0.25">
      <c r="B653" t="s">
        <v>1569</v>
      </c>
      <c r="C653" t="s">
        <v>1565</v>
      </c>
      <c r="D653" t="s">
        <v>1570</v>
      </c>
      <c r="E653" t="s">
        <v>1965</v>
      </c>
      <c r="F653" t="s">
        <v>1966</v>
      </c>
    </row>
    <row r="654" spans="1:6" x14ac:dyDescent="0.25">
      <c r="A654">
        <v>267</v>
      </c>
      <c r="B654" t="s">
        <v>1575</v>
      </c>
      <c r="C654" t="s">
        <v>1565</v>
      </c>
      <c r="D654" t="s">
        <v>1576</v>
      </c>
      <c r="E654" t="s">
        <v>1969</v>
      </c>
      <c r="F654" t="s">
        <v>1966</v>
      </c>
    </row>
    <row r="655" spans="1:6" x14ac:dyDescent="0.25">
      <c r="B655" t="s">
        <v>1575</v>
      </c>
      <c r="C655" t="s">
        <v>1565</v>
      </c>
      <c r="D655" t="s">
        <v>1576</v>
      </c>
      <c r="E655" t="s">
        <v>1968</v>
      </c>
      <c r="F655" t="s">
        <v>1966</v>
      </c>
    </row>
    <row r="656" spans="1:6" x14ac:dyDescent="0.25">
      <c r="B656" t="s">
        <v>1575</v>
      </c>
      <c r="C656" t="s">
        <v>1565</v>
      </c>
      <c r="D656" t="s">
        <v>1576</v>
      </c>
      <c r="E656" t="s">
        <v>1967</v>
      </c>
      <c r="F656" t="s">
        <v>1966</v>
      </c>
    </row>
    <row r="657" spans="1:6" x14ac:dyDescent="0.25">
      <c r="B657" t="s">
        <v>1575</v>
      </c>
      <c r="C657" t="s">
        <v>1565</v>
      </c>
      <c r="D657" t="s">
        <v>1576</v>
      </c>
      <c r="E657" t="s">
        <v>1968</v>
      </c>
      <c r="F657" t="s">
        <v>1973</v>
      </c>
    </row>
    <row r="658" spans="1:6" x14ac:dyDescent="0.25">
      <c r="B658" t="s">
        <v>1575</v>
      </c>
      <c r="C658" t="s">
        <v>1565</v>
      </c>
      <c r="D658" t="s">
        <v>1576</v>
      </c>
      <c r="E658" t="s">
        <v>1965</v>
      </c>
      <c r="F658" t="s">
        <v>1966</v>
      </c>
    </row>
    <row r="659" spans="1:6" x14ac:dyDescent="0.25">
      <c r="B659" t="s">
        <v>1575</v>
      </c>
      <c r="C659" t="s">
        <v>1565</v>
      </c>
      <c r="D659" t="s">
        <v>1576</v>
      </c>
      <c r="E659" t="s">
        <v>1970</v>
      </c>
      <c r="F659" t="s">
        <v>2001</v>
      </c>
    </row>
    <row r="660" spans="1:6" x14ac:dyDescent="0.25">
      <c r="A660">
        <v>268</v>
      </c>
      <c r="B660" t="s">
        <v>1572</v>
      </c>
      <c r="C660" t="s">
        <v>1565</v>
      </c>
      <c r="D660" t="s">
        <v>1573</v>
      </c>
      <c r="E660" t="s">
        <v>1968</v>
      </c>
      <c r="F660" t="s">
        <v>1966</v>
      </c>
    </row>
    <row r="661" spans="1:6" x14ac:dyDescent="0.25">
      <c r="A661">
        <v>269</v>
      </c>
      <c r="B661" t="s">
        <v>1106</v>
      </c>
      <c r="C661" t="s">
        <v>1103</v>
      </c>
      <c r="D661" t="s">
        <v>1107</v>
      </c>
      <c r="E661" t="s">
        <v>1967</v>
      </c>
      <c r="F661" t="s">
        <v>1966</v>
      </c>
    </row>
    <row r="662" spans="1:6" x14ac:dyDescent="0.25">
      <c r="B662" t="s">
        <v>1106</v>
      </c>
      <c r="C662" t="s">
        <v>1103</v>
      </c>
      <c r="D662" t="s">
        <v>1107</v>
      </c>
      <c r="E662" t="s">
        <v>1965</v>
      </c>
      <c r="F662" t="s">
        <v>1966</v>
      </c>
    </row>
    <row r="663" spans="1:6" x14ac:dyDescent="0.25">
      <c r="A663">
        <v>270</v>
      </c>
      <c r="B663" t="s">
        <v>1102</v>
      </c>
      <c r="C663" t="s">
        <v>1103</v>
      </c>
      <c r="D663" t="s">
        <v>1104</v>
      </c>
      <c r="E663" t="s">
        <v>1967</v>
      </c>
      <c r="F663" t="s">
        <v>1966</v>
      </c>
    </row>
    <row r="664" spans="1:6" x14ac:dyDescent="0.25">
      <c r="A664">
        <v>271</v>
      </c>
      <c r="B664" t="s">
        <v>1108</v>
      </c>
      <c r="C664" t="s">
        <v>1103</v>
      </c>
      <c r="D664" t="s">
        <v>1109</v>
      </c>
      <c r="E664" t="s">
        <v>1967</v>
      </c>
      <c r="F664" t="s">
        <v>1966</v>
      </c>
    </row>
    <row r="665" spans="1:6" x14ac:dyDescent="0.25">
      <c r="B665" t="s">
        <v>1108</v>
      </c>
      <c r="C665" t="s">
        <v>1103</v>
      </c>
      <c r="D665" t="s">
        <v>1109</v>
      </c>
      <c r="E665" t="s">
        <v>1965</v>
      </c>
      <c r="F665" t="s">
        <v>1966</v>
      </c>
    </row>
    <row r="666" spans="1:6" x14ac:dyDescent="0.25">
      <c r="A666">
        <v>272</v>
      </c>
      <c r="B666" t="s">
        <v>1111</v>
      </c>
      <c r="C666" t="s">
        <v>1103</v>
      </c>
      <c r="D666" t="s">
        <v>1112</v>
      </c>
      <c r="E666" t="s">
        <v>1965</v>
      </c>
      <c r="F666" t="s">
        <v>1966</v>
      </c>
    </row>
    <row r="667" spans="1:6" x14ac:dyDescent="0.25">
      <c r="A667">
        <v>273</v>
      </c>
      <c r="B667" t="s">
        <v>823</v>
      </c>
      <c r="C667" t="s">
        <v>824</v>
      </c>
      <c r="D667" t="s">
        <v>825</v>
      </c>
      <c r="E667" t="s">
        <v>1969</v>
      </c>
      <c r="F667" t="s">
        <v>1966</v>
      </c>
    </row>
    <row r="668" spans="1:6" x14ac:dyDescent="0.25">
      <c r="B668" t="s">
        <v>823</v>
      </c>
      <c r="C668" t="s">
        <v>824</v>
      </c>
      <c r="D668" t="s">
        <v>825</v>
      </c>
      <c r="E668" t="s">
        <v>1967</v>
      </c>
      <c r="F668" t="s">
        <v>1966</v>
      </c>
    </row>
    <row r="669" spans="1:6" x14ac:dyDescent="0.25">
      <c r="B669" t="s">
        <v>823</v>
      </c>
      <c r="C669" t="s">
        <v>824</v>
      </c>
      <c r="D669" t="s">
        <v>825</v>
      </c>
      <c r="E669" t="s">
        <v>1965</v>
      </c>
      <c r="F669" t="s">
        <v>1966</v>
      </c>
    </row>
    <row r="670" spans="1:6" x14ac:dyDescent="0.25">
      <c r="A670">
        <v>274</v>
      </c>
      <c r="B670" t="s">
        <v>1683</v>
      </c>
      <c r="C670" t="s">
        <v>1684</v>
      </c>
      <c r="D670" t="s">
        <v>1685</v>
      </c>
      <c r="E670" t="s">
        <v>1971</v>
      </c>
      <c r="F670" t="s">
        <v>1966</v>
      </c>
    </row>
    <row r="671" spans="1:6" x14ac:dyDescent="0.25">
      <c r="B671" t="s">
        <v>1683</v>
      </c>
      <c r="C671" t="s">
        <v>1684</v>
      </c>
      <c r="D671" t="s">
        <v>1685</v>
      </c>
      <c r="E671" t="s">
        <v>1968</v>
      </c>
      <c r="F671" t="s">
        <v>1973</v>
      </c>
    </row>
    <row r="672" spans="1:6" x14ac:dyDescent="0.25">
      <c r="B672" t="s">
        <v>1683</v>
      </c>
      <c r="C672" t="s">
        <v>1684</v>
      </c>
      <c r="D672" t="s">
        <v>1685</v>
      </c>
      <c r="E672" t="s">
        <v>1971</v>
      </c>
      <c r="F672" t="s">
        <v>1972</v>
      </c>
    </row>
    <row r="673" spans="1:6" x14ac:dyDescent="0.25">
      <c r="A673">
        <v>275</v>
      </c>
      <c r="B673" t="s">
        <v>1689</v>
      </c>
      <c r="C673" t="s">
        <v>1684</v>
      </c>
      <c r="D673" t="s">
        <v>1690</v>
      </c>
      <c r="E673" t="s">
        <v>1965</v>
      </c>
      <c r="F673" t="s">
        <v>1966</v>
      </c>
    </row>
    <row r="674" spans="1:6" x14ac:dyDescent="0.25">
      <c r="B674" t="s">
        <v>1689</v>
      </c>
      <c r="C674" t="s">
        <v>1684</v>
      </c>
      <c r="D674" t="s">
        <v>1690</v>
      </c>
      <c r="E674" t="s">
        <v>1965</v>
      </c>
      <c r="F674" t="s">
        <v>1966</v>
      </c>
    </row>
    <row r="675" spans="1:6" x14ac:dyDescent="0.25">
      <c r="A675">
        <v>276</v>
      </c>
      <c r="B675" t="s">
        <v>1426</v>
      </c>
      <c r="C675" t="s">
        <v>1427</v>
      </c>
      <c r="D675" t="s">
        <v>1428</v>
      </c>
      <c r="E675" t="s">
        <v>1968</v>
      </c>
      <c r="F675" t="s">
        <v>2002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D9" sqref="D9"/>
    </sheetView>
  </sheetViews>
  <sheetFormatPr defaultRowHeight="15" x14ac:dyDescent="0.25"/>
  <cols>
    <col min="1" max="1" width="39.7109375" customWidth="1"/>
    <col min="2" max="2" width="30.85546875" customWidth="1"/>
    <col min="4" max="4" width="31.140625" customWidth="1"/>
  </cols>
  <sheetData>
    <row r="1" spans="1:5" x14ac:dyDescent="0.25">
      <c r="A1" s="19" t="s">
        <v>237</v>
      </c>
      <c r="B1" s="19" t="s">
        <v>238</v>
      </c>
      <c r="C1" s="71" t="s">
        <v>2061</v>
      </c>
      <c r="D1" s="67" t="s">
        <v>82</v>
      </c>
      <c r="E1" s="67" t="s">
        <v>2008</v>
      </c>
    </row>
    <row r="2" spans="1:5" x14ac:dyDescent="0.25">
      <c r="A2" t="s">
        <v>332</v>
      </c>
      <c r="B2" s="17" t="s">
        <v>333</v>
      </c>
      <c r="C2" s="70">
        <v>1</v>
      </c>
      <c r="D2" s="69" t="s">
        <v>2013</v>
      </c>
      <c r="E2" s="68" t="s">
        <v>2020</v>
      </c>
    </row>
    <row r="3" spans="1:5" x14ac:dyDescent="0.25">
      <c r="A3" t="s">
        <v>432</v>
      </c>
      <c r="B3" s="17" t="s">
        <v>433</v>
      </c>
      <c r="C3" s="70">
        <v>1</v>
      </c>
      <c r="D3" s="69" t="s">
        <v>2013</v>
      </c>
      <c r="E3" s="69" t="s">
        <v>2014</v>
      </c>
    </row>
    <row r="4" spans="1:5" x14ac:dyDescent="0.25">
      <c r="A4" t="s">
        <v>471</v>
      </c>
      <c r="B4" s="17" t="s">
        <v>472</v>
      </c>
      <c r="C4" s="70">
        <v>0.91666666666666663</v>
      </c>
      <c r="D4" s="69" t="s">
        <v>2056</v>
      </c>
      <c r="E4" s="69" t="s">
        <v>2014</v>
      </c>
    </row>
    <row r="5" spans="1:5" x14ac:dyDescent="0.25">
      <c r="A5" t="s">
        <v>323</v>
      </c>
      <c r="B5" s="17" t="s">
        <v>324</v>
      </c>
      <c r="C5" s="70">
        <v>0.83333333333333337</v>
      </c>
      <c r="D5" s="69" t="s">
        <v>2024</v>
      </c>
      <c r="E5" s="69" t="s">
        <v>2014</v>
      </c>
    </row>
    <row r="6" spans="1:5" x14ac:dyDescent="0.25">
      <c r="A6" t="s">
        <v>444</v>
      </c>
      <c r="B6" s="17" t="s">
        <v>445</v>
      </c>
      <c r="C6" s="70">
        <v>0.83333333333333337</v>
      </c>
      <c r="D6" s="69" t="s">
        <v>2024</v>
      </c>
      <c r="E6" s="69" t="s">
        <v>2014</v>
      </c>
    </row>
    <row r="7" spans="1:5" x14ac:dyDescent="0.25">
      <c r="A7" t="s">
        <v>257</v>
      </c>
      <c r="B7" s="17" t="s">
        <v>258</v>
      </c>
      <c r="C7" s="70">
        <v>0.58333333333333337</v>
      </c>
      <c r="D7" s="69" t="s">
        <v>2013</v>
      </c>
      <c r="E7" s="69" t="s">
        <v>2014</v>
      </c>
    </row>
    <row r="8" spans="1:5" x14ac:dyDescent="0.25">
      <c r="A8" t="s">
        <v>453</v>
      </c>
      <c r="B8" s="17" t="s">
        <v>454</v>
      </c>
      <c r="C8" s="70">
        <v>0.58333333333333337</v>
      </c>
      <c r="D8" s="68" t="s">
        <v>2077</v>
      </c>
      <c r="E8" s="69" t="s">
        <v>2014</v>
      </c>
    </row>
    <row r="9" spans="1:5" x14ac:dyDescent="0.25">
      <c r="A9" t="s">
        <v>420</v>
      </c>
      <c r="B9" s="17" t="s">
        <v>421</v>
      </c>
      <c r="C9" s="70">
        <v>0.5</v>
      </c>
      <c r="D9" s="69" t="s">
        <v>2049</v>
      </c>
      <c r="E9" s="69" t="s">
        <v>2050</v>
      </c>
    </row>
    <row r="10" spans="1:5" x14ac:dyDescent="0.25">
      <c r="A10" t="s">
        <v>254</v>
      </c>
      <c r="B10" s="17" t="s">
        <v>255</v>
      </c>
      <c r="C10" s="70">
        <v>0.41666666666666669</v>
      </c>
      <c r="D10" s="68" t="s">
        <v>2010</v>
      </c>
      <c r="E10" s="68" t="s">
        <v>2011</v>
      </c>
    </row>
    <row r="11" spans="1:5" x14ac:dyDescent="0.25">
      <c r="A11" t="s">
        <v>296</v>
      </c>
      <c r="B11" s="17" t="s">
        <v>297</v>
      </c>
      <c r="C11" s="70">
        <v>0.41666666666666669</v>
      </c>
      <c r="D11" s="69" t="s">
        <v>2026</v>
      </c>
      <c r="E11" s="69" t="s">
        <v>2014</v>
      </c>
    </row>
    <row r="12" spans="1:5" x14ac:dyDescent="0.25">
      <c r="A12" t="s">
        <v>341</v>
      </c>
      <c r="B12" s="17" t="s">
        <v>342</v>
      </c>
      <c r="C12" s="70">
        <v>0.41666666666666669</v>
      </c>
      <c r="D12" s="68" t="s">
        <v>2034</v>
      </c>
      <c r="E12" s="69" t="s">
        <v>2014</v>
      </c>
    </row>
    <row r="13" spans="1:5" x14ac:dyDescent="0.25">
      <c r="A13" t="s">
        <v>374</v>
      </c>
      <c r="B13" s="17" t="s">
        <v>375</v>
      </c>
      <c r="C13" s="70">
        <v>0.41666666666666669</v>
      </c>
      <c r="D13" s="69" t="s">
        <v>2024</v>
      </c>
      <c r="E13" s="69" t="s">
        <v>2014</v>
      </c>
    </row>
    <row r="14" spans="1:5" x14ac:dyDescent="0.25">
      <c r="A14" t="s">
        <v>386</v>
      </c>
      <c r="B14" s="17" t="s">
        <v>387</v>
      </c>
      <c r="C14" s="70">
        <v>0.41666666666666669</v>
      </c>
      <c r="D14" s="68" t="s">
        <v>2010</v>
      </c>
      <c r="E14" s="68" t="s">
        <v>2011</v>
      </c>
    </row>
    <row r="15" spans="1:5" x14ac:dyDescent="0.25">
      <c r="A15" t="s">
        <v>405</v>
      </c>
      <c r="B15" s="17" t="s">
        <v>406</v>
      </c>
      <c r="C15" s="70">
        <v>0.41666666666666669</v>
      </c>
      <c r="D15" s="69" t="s">
        <v>2029</v>
      </c>
      <c r="E15" s="69" t="s">
        <v>2014</v>
      </c>
    </row>
    <row r="16" spans="1:5" x14ac:dyDescent="0.25">
      <c r="A16" t="s">
        <v>435</v>
      </c>
      <c r="B16" s="17" t="s">
        <v>436</v>
      </c>
      <c r="C16" s="70">
        <v>0.41666666666666669</v>
      </c>
      <c r="D16" s="69" t="s">
        <v>2051</v>
      </c>
      <c r="E16" s="69" t="s">
        <v>2014</v>
      </c>
    </row>
    <row r="17" spans="1:5" x14ac:dyDescent="0.25">
      <c r="A17" t="s">
        <v>462</v>
      </c>
      <c r="B17" s="17" t="s">
        <v>463</v>
      </c>
      <c r="C17" s="70">
        <v>0.41666666666666669</v>
      </c>
      <c r="D17" s="69" t="s">
        <v>2054</v>
      </c>
      <c r="E17" s="69" t="s">
        <v>2014</v>
      </c>
    </row>
    <row r="18" spans="1:5" x14ac:dyDescent="0.25">
      <c r="A18" t="s">
        <v>266</v>
      </c>
      <c r="B18" s="17" t="s">
        <v>267</v>
      </c>
      <c r="C18" s="70">
        <v>0.33333333333333331</v>
      </c>
      <c r="D18" s="69" t="s">
        <v>2017</v>
      </c>
      <c r="E18" s="69" t="s">
        <v>2014</v>
      </c>
    </row>
    <row r="19" spans="1:5" x14ac:dyDescent="0.25">
      <c r="A19" t="s">
        <v>281</v>
      </c>
      <c r="B19" s="17" t="s">
        <v>282</v>
      </c>
      <c r="C19" s="70">
        <v>0.33333333333333331</v>
      </c>
      <c r="D19" s="69" t="s">
        <v>2024</v>
      </c>
      <c r="E19" s="69" t="s">
        <v>2014</v>
      </c>
    </row>
    <row r="20" spans="1:5" x14ac:dyDescent="0.25">
      <c r="A20" t="s">
        <v>293</v>
      </c>
      <c r="B20" s="17" t="s">
        <v>294</v>
      </c>
      <c r="C20" s="70">
        <v>0.33333333333333331</v>
      </c>
      <c r="D20" s="69" t="s">
        <v>2013</v>
      </c>
      <c r="E20" s="68" t="s">
        <v>2020</v>
      </c>
    </row>
    <row r="21" spans="1:5" x14ac:dyDescent="0.25">
      <c r="A21" t="s">
        <v>377</v>
      </c>
      <c r="B21" s="17" t="s">
        <v>378</v>
      </c>
      <c r="C21" s="70">
        <v>0.33333333333333331</v>
      </c>
      <c r="D21" s="69" t="s">
        <v>2041</v>
      </c>
      <c r="E21" s="69" t="s">
        <v>2014</v>
      </c>
    </row>
    <row r="22" spans="1:5" x14ac:dyDescent="0.25">
      <c r="A22" t="s">
        <v>383</v>
      </c>
      <c r="B22" s="17" t="s">
        <v>384</v>
      </c>
      <c r="C22" s="70">
        <v>0.33333333333333331</v>
      </c>
      <c r="D22" s="69" t="s">
        <v>2035</v>
      </c>
      <c r="E22" s="68" t="s">
        <v>2019</v>
      </c>
    </row>
    <row r="23" spans="1:5" x14ac:dyDescent="0.25">
      <c r="A23" t="s">
        <v>390</v>
      </c>
      <c r="B23" s="17" t="s">
        <v>391</v>
      </c>
      <c r="C23" s="70">
        <v>0.33333333333333331</v>
      </c>
      <c r="D23" s="69" t="s">
        <v>2043</v>
      </c>
      <c r="E23" s="69" t="s">
        <v>2023</v>
      </c>
    </row>
    <row r="24" spans="1:5" x14ac:dyDescent="0.25">
      <c r="A24" t="s">
        <v>507</v>
      </c>
      <c r="B24" s="17" t="s">
        <v>508</v>
      </c>
      <c r="C24" s="70">
        <v>0.33333333333333331</v>
      </c>
      <c r="D24" s="69" t="s">
        <v>2060</v>
      </c>
      <c r="E24" s="69" t="s">
        <v>2014</v>
      </c>
    </row>
    <row r="25" spans="1:5" x14ac:dyDescent="0.25">
      <c r="A25" t="s">
        <v>275</v>
      </c>
      <c r="B25" s="17" t="s">
        <v>276</v>
      </c>
      <c r="C25" s="70">
        <v>0.25</v>
      </c>
      <c r="D25" s="69" t="s">
        <v>2021</v>
      </c>
      <c r="E25" s="69" t="s">
        <v>2014</v>
      </c>
    </row>
    <row r="26" spans="1:5" x14ac:dyDescent="0.25">
      <c r="A26" t="s">
        <v>287</v>
      </c>
      <c r="B26" s="17" t="s">
        <v>288</v>
      </c>
      <c r="C26" s="70">
        <v>0.25</v>
      </c>
      <c r="D26" s="69" t="s">
        <v>2025</v>
      </c>
      <c r="E26" s="69" t="s">
        <v>2014</v>
      </c>
    </row>
    <row r="27" spans="1:5" x14ac:dyDescent="0.25">
      <c r="A27" t="s">
        <v>396</v>
      </c>
      <c r="B27" s="17" t="s">
        <v>397</v>
      </c>
      <c r="C27" s="70">
        <v>0.25</v>
      </c>
      <c r="D27" s="69" t="s">
        <v>2045</v>
      </c>
      <c r="E27" s="69" t="s">
        <v>2014</v>
      </c>
    </row>
    <row r="28" spans="1:5" x14ac:dyDescent="0.25">
      <c r="A28" t="s">
        <v>411</v>
      </c>
      <c r="B28" s="17" t="s">
        <v>412</v>
      </c>
      <c r="C28" s="70">
        <v>0.25</v>
      </c>
      <c r="D28" s="69" t="s">
        <v>2025</v>
      </c>
      <c r="E28" s="69" t="s">
        <v>2014</v>
      </c>
    </row>
    <row r="29" spans="1:5" x14ac:dyDescent="0.25">
      <c r="A29" t="s">
        <v>417</v>
      </c>
      <c r="B29" s="17" t="s">
        <v>418</v>
      </c>
      <c r="C29" s="70">
        <v>0.25</v>
      </c>
      <c r="D29" s="69" t="s">
        <v>2035</v>
      </c>
      <c r="E29" s="69" t="s">
        <v>2014</v>
      </c>
    </row>
    <row r="30" spans="1:5" x14ac:dyDescent="0.25">
      <c r="A30" t="s">
        <v>429</v>
      </c>
      <c r="B30" s="17" t="s">
        <v>430</v>
      </c>
      <c r="C30" s="70">
        <v>0.25</v>
      </c>
      <c r="D30" s="69" t="s">
        <v>2035</v>
      </c>
      <c r="E30" s="68" t="s">
        <v>2040</v>
      </c>
    </row>
    <row r="31" spans="1:5" x14ac:dyDescent="0.25">
      <c r="A31" t="s">
        <v>447</v>
      </c>
      <c r="B31" s="17" t="s">
        <v>448</v>
      </c>
      <c r="C31" s="70">
        <v>0.25</v>
      </c>
      <c r="D31" s="69" t="s">
        <v>2024</v>
      </c>
      <c r="E31" s="69" t="s">
        <v>2014</v>
      </c>
    </row>
    <row r="32" spans="1:5" x14ac:dyDescent="0.25">
      <c r="A32" t="s">
        <v>450</v>
      </c>
      <c r="B32" s="17" t="s">
        <v>451</v>
      </c>
      <c r="C32" s="70">
        <v>0.25</v>
      </c>
      <c r="D32" s="69" t="s">
        <v>2049</v>
      </c>
      <c r="E32" s="69" t="s">
        <v>2014</v>
      </c>
    </row>
    <row r="33" spans="1:5" x14ac:dyDescent="0.25">
      <c r="A33" t="s">
        <v>468</v>
      </c>
      <c r="B33" s="17" t="s">
        <v>469</v>
      </c>
      <c r="C33" s="70">
        <v>0.25</v>
      </c>
      <c r="D33" s="68" t="s">
        <v>2010</v>
      </c>
      <c r="E33" s="68" t="s">
        <v>2020</v>
      </c>
    </row>
    <row r="34" spans="1:5" x14ac:dyDescent="0.25">
      <c r="A34" t="s">
        <v>260</v>
      </c>
      <c r="B34" s="17" t="s">
        <v>261</v>
      </c>
      <c r="C34" s="70">
        <v>0.16666666666666666</v>
      </c>
      <c r="D34" s="69" t="s">
        <v>2015</v>
      </c>
      <c r="E34" s="69" t="s">
        <v>2016</v>
      </c>
    </row>
    <row r="35" spans="1:5" x14ac:dyDescent="0.25">
      <c r="A35" t="s">
        <v>263</v>
      </c>
      <c r="B35" s="17" t="s">
        <v>264</v>
      </c>
      <c r="C35" s="70">
        <v>0.16666666666666666</v>
      </c>
      <c r="D35" s="69" t="s">
        <v>2015</v>
      </c>
      <c r="E35" s="69" t="s">
        <v>2014</v>
      </c>
    </row>
    <row r="36" spans="1:5" x14ac:dyDescent="0.25">
      <c r="A36" t="s">
        <v>269</v>
      </c>
      <c r="B36" s="17" t="s">
        <v>270</v>
      </c>
      <c r="C36" s="70">
        <v>0.16666666666666666</v>
      </c>
      <c r="D36" s="69" t="s">
        <v>2018</v>
      </c>
      <c r="E36" s="69" t="s">
        <v>2019</v>
      </c>
    </row>
    <row r="37" spans="1:5" x14ac:dyDescent="0.25">
      <c r="A37" t="s">
        <v>278</v>
      </c>
      <c r="B37" s="17" t="s">
        <v>279</v>
      </c>
      <c r="C37" s="70">
        <v>0.16666666666666666</v>
      </c>
      <c r="D37" s="69" t="s">
        <v>2022</v>
      </c>
      <c r="E37" s="69" t="s">
        <v>2023</v>
      </c>
    </row>
    <row r="38" spans="1:5" x14ac:dyDescent="0.25">
      <c r="A38" t="s">
        <v>284</v>
      </c>
      <c r="B38" s="17" t="s">
        <v>285</v>
      </c>
      <c r="C38" s="70">
        <v>0.16666666666666666</v>
      </c>
      <c r="D38" s="68" t="s">
        <v>2015</v>
      </c>
      <c r="E38" s="69" t="s">
        <v>2014</v>
      </c>
    </row>
    <row r="39" spans="1:5" x14ac:dyDescent="0.25">
      <c r="A39" t="s">
        <v>302</v>
      </c>
      <c r="B39" s="17" t="s">
        <v>303</v>
      </c>
      <c r="C39" s="70">
        <v>0.16666666666666666</v>
      </c>
      <c r="D39" s="69" t="s">
        <v>2027</v>
      </c>
      <c r="E39" s="69" t="s">
        <v>2014</v>
      </c>
    </row>
    <row r="40" spans="1:5" x14ac:dyDescent="0.25">
      <c r="A40" t="s">
        <v>308</v>
      </c>
      <c r="B40" s="17" t="s">
        <v>309</v>
      </c>
      <c r="C40" s="70">
        <v>0.16666666666666666</v>
      </c>
      <c r="D40" s="68" t="s">
        <v>2015</v>
      </c>
      <c r="E40" s="69" t="s">
        <v>2014</v>
      </c>
    </row>
    <row r="41" spans="1:5" x14ac:dyDescent="0.25">
      <c r="A41" t="s">
        <v>314</v>
      </c>
      <c r="B41" s="17" t="s">
        <v>315</v>
      </c>
      <c r="C41" s="70">
        <v>0.16666666666666666</v>
      </c>
      <c r="D41" s="69" t="s">
        <v>2029</v>
      </c>
      <c r="E41" s="69" t="s">
        <v>2014</v>
      </c>
    </row>
    <row r="42" spans="1:5" x14ac:dyDescent="0.25">
      <c r="A42" t="s">
        <v>347</v>
      </c>
      <c r="B42" s="17" t="s">
        <v>348</v>
      </c>
      <c r="C42" s="70">
        <v>0.16666666666666666</v>
      </c>
      <c r="D42" s="69" t="s">
        <v>2025</v>
      </c>
      <c r="E42" s="69" t="s">
        <v>2014</v>
      </c>
    </row>
    <row r="43" spans="1:5" x14ac:dyDescent="0.25">
      <c r="A43" t="s">
        <v>356</v>
      </c>
      <c r="B43" s="17" t="s">
        <v>357</v>
      </c>
      <c r="C43" s="70">
        <v>0.16666666666666666</v>
      </c>
      <c r="D43" s="69" t="s">
        <v>2013</v>
      </c>
      <c r="E43" s="69" t="s">
        <v>2014</v>
      </c>
    </row>
    <row r="44" spans="1:5" x14ac:dyDescent="0.25">
      <c r="A44" t="s">
        <v>362</v>
      </c>
      <c r="B44" s="17" t="s">
        <v>363</v>
      </c>
      <c r="C44" s="70">
        <v>0.16666666666666666</v>
      </c>
      <c r="D44" s="69" t="s">
        <v>2018</v>
      </c>
      <c r="E44" s="68" t="s">
        <v>2036</v>
      </c>
    </row>
    <row r="45" spans="1:5" x14ac:dyDescent="0.25">
      <c r="A45" t="s">
        <v>365</v>
      </c>
      <c r="B45" s="17" t="s">
        <v>366</v>
      </c>
      <c r="C45" s="70">
        <v>0.16666666666666666</v>
      </c>
      <c r="D45" s="69" t="s">
        <v>2037</v>
      </c>
      <c r="E45" s="69" t="s">
        <v>2014</v>
      </c>
    </row>
    <row r="46" spans="1:5" x14ac:dyDescent="0.25">
      <c r="A46" t="s">
        <v>368</v>
      </c>
      <c r="B46" s="17" t="s">
        <v>369</v>
      </c>
      <c r="C46" s="70">
        <v>0.16666666666666666</v>
      </c>
      <c r="D46" s="68" t="s">
        <v>2038</v>
      </c>
      <c r="E46" s="69" t="s">
        <v>2014</v>
      </c>
    </row>
    <row r="47" spans="1:5" x14ac:dyDescent="0.25">
      <c r="A47" t="s">
        <v>402</v>
      </c>
      <c r="B47" s="17" t="s">
        <v>403</v>
      </c>
      <c r="C47" s="70">
        <v>0.16666666666666666</v>
      </c>
      <c r="D47" s="69" t="s">
        <v>2047</v>
      </c>
      <c r="E47" s="69" t="s">
        <v>2014</v>
      </c>
    </row>
    <row r="48" spans="1:5" x14ac:dyDescent="0.25">
      <c r="A48" t="s">
        <v>441</v>
      </c>
      <c r="B48" s="17" t="s">
        <v>442</v>
      </c>
      <c r="C48" s="70">
        <v>0.16666666666666666</v>
      </c>
      <c r="D48" s="69" t="s">
        <v>2013</v>
      </c>
      <c r="E48" s="69" t="s">
        <v>2014</v>
      </c>
    </row>
    <row r="49" spans="1:5" x14ac:dyDescent="0.25">
      <c r="A49" t="s">
        <v>459</v>
      </c>
      <c r="B49" s="17" t="s">
        <v>460</v>
      </c>
      <c r="C49" s="70">
        <v>0.16666666666666666</v>
      </c>
      <c r="D49" s="69" t="s">
        <v>2013</v>
      </c>
      <c r="E49" s="68" t="s">
        <v>2053</v>
      </c>
    </row>
    <row r="50" spans="1:5" x14ac:dyDescent="0.25">
      <c r="A50" t="s">
        <v>501</v>
      </c>
      <c r="B50" s="17" t="s">
        <v>502</v>
      </c>
      <c r="C50" s="70">
        <v>0.16666666666666666</v>
      </c>
      <c r="D50" s="68" t="s">
        <v>2010</v>
      </c>
      <c r="E50" s="68" t="s">
        <v>2020</v>
      </c>
    </row>
    <row r="51" spans="1:5" x14ac:dyDescent="0.25">
      <c r="A51" t="s">
        <v>272</v>
      </c>
      <c r="B51" s="17" t="s">
        <v>273</v>
      </c>
      <c r="C51" s="70">
        <v>8.3333333333333329E-2</v>
      </c>
      <c r="D51" s="69" t="s">
        <v>2013</v>
      </c>
      <c r="E51" s="68" t="s">
        <v>2020</v>
      </c>
    </row>
    <row r="52" spans="1:5" x14ac:dyDescent="0.25">
      <c r="A52" t="s">
        <v>290</v>
      </c>
      <c r="B52" s="17" t="s">
        <v>291</v>
      </c>
      <c r="C52" s="70">
        <v>8.3333333333333329E-2</v>
      </c>
      <c r="D52" s="68" t="s">
        <v>2010</v>
      </c>
      <c r="E52" s="68" t="s">
        <v>2020</v>
      </c>
    </row>
    <row r="53" spans="1:5" x14ac:dyDescent="0.25">
      <c r="A53" t="s">
        <v>299</v>
      </c>
      <c r="B53" s="17" t="s">
        <v>300</v>
      </c>
      <c r="C53" s="70">
        <v>8.3333333333333329E-2</v>
      </c>
      <c r="D53" s="68" t="s">
        <v>2010</v>
      </c>
      <c r="E53" s="68" t="s">
        <v>2020</v>
      </c>
    </row>
    <row r="54" spans="1:5" x14ac:dyDescent="0.25">
      <c r="A54" t="s">
        <v>305</v>
      </c>
      <c r="B54" s="17" t="s">
        <v>306</v>
      </c>
      <c r="C54" s="70">
        <v>8.3333333333333329E-2</v>
      </c>
      <c r="D54" s="68" t="s">
        <v>2028</v>
      </c>
      <c r="E54" s="68" t="s">
        <v>2011</v>
      </c>
    </row>
    <row r="55" spans="1:5" x14ac:dyDescent="0.25">
      <c r="A55" t="s">
        <v>311</v>
      </c>
      <c r="B55" s="17" t="s">
        <v>312</v>
      </c>
      <c r="C55" s="70">
        <v>8.3333333333333329E-2</v>
      </c>
      <c r="D55" s="69" t="s">
        <v>2027</v>
      </c>
      <c r="E55" s="68" t="s">
        <v>2011</v>
      </c>
    </row>
    <row r="56" spans="1:5" x14ac:dyDescent="0.25">
      <c r="A56" t="s">
        <v>317</v>
      </c>
      <c r="B56" s="17" t="s">
        <v>318</v>
      </c>
      <c r="C56" s="70">
        <v>8.3333333333333329E-2</v>
      </c>
      <c r="D56" s="68" t="s">
        <v>2010</v>
      </c>
      <c r="E56" s="68" t="s">
        <v>2030</v>
      </c>
    </row>
    <row r="57" spans="1:5" x14ac:dyDescent="0.25">
      <c r="A57" t="s">
        <v>320</v>
      </c>
      <c r="B57" s="17" t="s">
        <v>321</v>
      </c>
      <c r="C57" s="70">
        <v>8.3333333333333329E-2</v>
      </c>
      <c r="D57" s="69" t="s">
        <v>2031</v>
      </c>
      <c r="E57" s="68" t="s">
        <v>2032</v>
      </c>
    </row>
    <row r="58" spans="1:5" x14ac:dyDescent="0.25">
      <c r="A58" t="s">
        <v>326</v>
      </c>
      <c r="B58" s="17" t="s">
        <v>327</v>
      </c>
      <c r="C58" s="70">
        <v>8.3333333333333329E-2</v>
      </c>
      <c r="D58" s="69" t="s">
        <v>2024</v>
      </c>
      <c r="E58" s="69" t="s">
        <v>2014</v>
      </c>
    </row>
    <row r="59" spans="1:5" x14ac:dyDescent="0.25">
      <c r="A59" t="s">
        <v>329</v>
      </c>
      <c r="B59" s="17" t="s">
        <v>330</v>
      </c>
      <c r="C59" s="70">
        <v>8.3333333333333329E-2</v>
      </c>
      <c r="D59" s="69" t="s">
        <v>2013</v>
      </c>
      <c r="E59" s="69" t="s">
        <v>2033</v>
      </c>
    </row>
    <row r="60" spans="1:5" x14ac:dyDescent="0.25">
      <c r="A60" t="s">
        <v>335</v>
      </c>
      <c r="B60" s="17" t="s">
        <v>336</v>
      </c>
      <c r="C60" s="70">
        <v>8.3333333333333329E-2</v>
      </c>
      <c r="D60" s="68" t="s">
        <v>2010</v>
      </c>
      <c r="E60" s="68" t="s">
        <v>2011</v>
      </c>
    </row>
    <row r="61" spans="1:5" x14ac:dyDescent="0.25">
      <c r="A61" t="s">
        <v>338</v>
      </c>
      <c r="B61" s="17" t="s">
        <v>339</v>
      </c>
      <c r="C61" s="70">
        <v>8.3333333333333329E-2</v>
      </c>
      <c r="D61" s="69" t="s">
        <v>2013</v>
      </c>
      <c r="E61" s="69" t="s">
        <v>2014</v>
      </c>
    </row>
    <row r="62" spans="1:5" x14ac:dyDescent="0.25">
      <c r="A62" t="s">
        <v>344</v>
      </c>
      <c r="B62" s="17" t="s">
        <v>345</v>
      </c>
      <c r="C62" s="70">
        <v>8.3333333333333329E-2</v>
      </c>
      <c r="D62" s="69" t="s">
        <v>2013</v>
      </c>
      <c r="E62" s="69" t="s">
        <v>2014</v>
      </c>
    </row>
    <row r="63" spans="1:5" x14ac:dyDescent="0.25">
      <c r="A63" t="s">
        <v>350</v>
      </c>
      <c r="B63" s="17" t="s">
        <v>351</v>
      </c>
      <c r="C63" s="70">
        <v>8.3333333333333329E-2</v>
      </c>
      <c r="D63" s="68" t="s">
        <v>2010</v>
      </c>
      <c r="E63" s="68" t="s">
        <v>2020</v>
      </c>
    </row>
    <row r="64" spans="1:5" x14ac:dyDescent="0.25">
      <c r="A64" t="s">
        <v>353</v>
      </c>
      <c r="B64" s="17" t="s">
        <v>354</v>
      </c>
      <c r="C64" s="70">
        <v>8.3333333333333329E-2</v>
      </c>
      <c r="D64" s="69" t="s">
        <v>2024</v>
      </c>
      <c r="E64" s="69" t="s">
        <v>2014</v>
      </c>
    </row>
    <row r="65" spans="1:5" x14ac:dyDescent="0.25">
      <c r="A65" t="s">
        <v>359</v>
      </c>
      <c r="B65" s="17" t="s">
        <v>360</v>
      </c>
      <c r="C65" s="70">
        <v>8.3333333333333329E-2</v>
      </c>
      <c r="D65" s="69" t="s">
        <v>2035</v>
      </c>
      <c r="E65" s="69" t="s">
        <v>2014</v>
      </c>
    </row>
    <row r="66" spans="1:5" x14ac:dyDescent="0.25">
      <c r="A66" t="s">
        <v>371</v>
      </c>
      <c r="B66" s="17" t="s">
        <v>372</v>
      </c>
      <c r="C66" s="70">
        <v>8.3333333333333329E-2</v>
      </c>
      <c r="D66" s="69" t="s">
        <v>2039</v>
      </c>
      <c r="E66" s="68" t="s">
        <v>2040</v>
      </c>
    </row>
    <row r="67" spans="1:5" x14ac:dyDescent="0.25">
      <c r="A67" t="s">
        <v>380</v>
      </c>
      <c r="B67" s="17" t="s">
        <v>381</v>
      </c>
      <c r="C67" s="70">
        <v>8.3333333333333329E-2</v>
      </c>
      <c r="D67" s="69" t="s">
        <v>2042</v>
      </c>
      <c r="E67" s="69" t="s">
        <v>2014</v>
      </c>
    </row>
    <row r="68" spans="1:5" x14ac:dyDescent="0.25">
      <c r="A68" t="s">
        <v>393</v>
      </c>
      <c r="B68" s="17" t="s">
        <v>394</v>
      </c>
      <c r="C68" s="70">
        <v>8.3333333333333329E-2</v>
      </c>
      <c r="D68" s="69" t="s">
        <v>2044</v>
      </c>
      <c r="E68" s="69" t="s">
        <v>2014</v>
      </c>
    </row>
    <row r="69" spans="1:5" x14ac:dyDescent="0.25">
      <c r="A69" t="s">
        <v>399</v>
      </c>
      <c r="B69" s="17" t="s">
        <v>400</v>
      </c>
      <c r="C69" s="70">
        <v>8.3333333333333329E-2</v>
      </c>
      <c r="D69" s="69" t="s">
        <v>2046</v>
      </c>
      <c r="E69" s="69" t="s">
        <v>2014</v>
      </c>
    </row>
    <row r="70" spans="1:5" x14ac:dyDescent="0.25">
      <c r="A70" t="s">
        <v>408</v>
      </c>
      <c r="B70" s="17" t="s">
        <v>409</v>
      </c>
      <c r="C70" s="70">
        <v>8.3333333333333329E-2</v>
      </c>
      <c r="D70" s="69" t="s">
        <v>2038</v>
      </c>
      <c r="E70" s="69" t="s">
        <v>2014</v>
      </c>
    </row>
    <row r="71" spans="1:5" x14ac:dyDescent="0.25">
      <c r="A71" t="s">
        <v>414</v>
      </c>
      <c r="B71" s="17" t="s">
        <v>415</v>
      </c>
      <c r="C71" s="70">
        <v>8.3333333333333329E-2</v>
      </c>
      <c r="D71" s="68" t="s">
        <v>2048</v>
      </c>
      <c r="E71" s="69" t="s">
        <v>2014</v>
      </c>
    </row>
    <row r="72" spans="1:5" x14ac:dyDescent="0.25">
      <c r="A72" t="s">
        <v>423</v>
      </c>
      <c r="B72" s="17" t="s">
        <v>424</v>
      </c>
      <c r="C72" s="70">
        <v>8.3333333333333329E-2</v>
      </c>
      <c r="D72" s="68" t="s">
        <v>2028</v>
      </c>
      <c r="E72" s="69" t="s">
        <v>2014</v>
      </c>
    </row>
    <row r="73" spans="1:5" x14ac:dyDescent="0.25">
      <c r="A73" t="s">
        <v>426</v>
      </c>
      <c r="B73" s="17" t="s">
        <v>427</v>
      </c>
      <c r="C73" s="70">
        <v>8.3333333333333329E-2</v>
      </c>
      <c r="D73" s="68" t="s">
        <v>2048</v>
      </c>
      <c r="E73" s="69" t="s">
        <v>2014</v>
      </c>
    </row>
    <row r="74" spans="1:5" x14ac:dyDescent="0.25">
      <c r="A74" t="s">
        <v>438</v>
      </c>
      <c r="B74" s="17" t="s">
        <v>439</v>
      </c>
      <c r="C74" s="70">
        <v>8.3333333333333329E-2</v>
      </c>
      <c r="D74" s="69" t="s">
        <v>2024</v>
      </c>
      <c r="E74" s="69" t="s">
        <v>2014</v>
      </c>
    </row>
    <row r="75" spans="1:5" x14ac:dyDescent="0.25">
      <c r="A75" t="s">
        <v>456</v>
      </c>
      <c r="B75" s="17" t="s">
        <v>457</v>
      </c>
      <c r="C75" s="70">
        <v>8.3333333333333329E-2</v>
      </c>
      <c r="D75" s="69" t="s">
        <v>2039</v>
      </c>
      <c r="E75" s="69" t="s">
        <v>2014</v>
      </c>
    </row>
    <row r="76" spans="1:5" x14ac:dyDescent="0.25">
      <c r="A76" t="s">
        <v>465</v>
      </c>
      <c r="B76" s="17" t="s">
        <v>466</v>
      </c>
      <c r="C76" s="70">
        <v>8.3333333333333329E-2</v>
      </c>
      <c r="D76" s="69" t="s">
        <v>2055</v>
      </c>
      <c r="E76" s="69" t="s">
        <v>2014</v>
      </c>
    </row>
    <row r="77" spans="1:5" x14ac:dyDescent="0.25">
      <c r="A77" t="s">
        <v>474</v>
      </c>
      <c r="B77" s="17" t="s">
        <v>475</v>
      </c>
      <c r="C77" s="70">
        <v>8.3333333333333329E-2</v>
      </c>
      <c r="D77" s="69" t="s">
        <v>2027</v>
      </c>
      <c r="E77" s="68" t="s">
        <v>2011</v>
      </c>
    </row>
    <row r="78" spans="1:5" x14ac:dyDescent="0.25">
      <c r="A78" t="s">
        <v>477</v>
      </c>
      <c r="B78" s="17" t="s">
        <v>478</v>
      </c>
      <c r="C78" s="70">
        <v>8.3333333333333329E-2</v>
      </c>
      <c r="D78" s="69" t="s">
        <v>2057</v>
      </c>
      <c r="E78" s="69" t="s">
        <v>2014</v>
      </c>
    </row>
    <row r="79" spans="1:5" x14ac:dyDescent="0.25">
      <c r="A79" t="s">
        <v>480</v>
      </c>
      <c r="B79" s="17" t="s">
        <v>481</v>
      </c>
      <c r="C79" s="70">
        <v>8.3333333333333329E-2</v>
      </c>
      <c r="D79" s="69" t="s">
        <v>2013</v>
      </c>
      <c r="E79" s="68" t="s">
        <v>2020</v>
      </c>
    </row>
    <row r="80" spans="1:5" x14ac:dyDescent="0.25">
      <c r="A80" t="s">
        <v>483</v>
      </c>
      <c r="B80" s="17" t="s">
        <v>484</v>
      </c>
      <c r="C80" s="70">
        <v>8.3333333333333329E-2</v>
      </c>
      <c r="D80" s="69" t="s">
        <v>2013</v>
      </c>
      <c r="E80" s="68" t="s">
        <v>2058</v>
      </c>
    </row>
    <row r="81" spans="1:5" x14ac:dyDescent="0.25">
      <c r="A81" t="s">
        <v>486</v>
      </c>
      <c r="B81" s="17" t="s">
        <v>487</v>
      </c>
      <c r="C81" s="70">
        <v>8.3333333333333329E-2</v>
      </c>
      <c r="D81" s="69" t="s">
        <v>2035</v>
      </c>
      <c r="E81" s="68" t="s">
        <v>2040</v>
      </c>
    </row>
    <row r="82" spans="1:5" x14ac:dyDescent="0.25">
      <c r="A82" t="s">
        <v>489</v>
      </c>
      <c r="B82" s="17" t="s">
        <v>490</v>
      </c>
      <c r="C82" s="70">
        <v>8.3333333333333329E-2</v>
      </c>
      <c r="D82" s="69" t="s">
        <v>2035</v>
      </c>
      <c r="E82" s="68" t="s">
        <v>2011</v>
      </c>
    </row>
    <row r="83" spans="1:5" x14ac:dyDescent="0.25">
      <c r="A83" t="s">
        <v>492</v>
      </c>
      <c r="B83" s="17" t="s">
        <v>493</v>
      </c>
      <c r="C83" s="70">
        <v>8.3333333333333329E-2</v>
      </c>
      <c r="D83" s="69" t="s">
        <v>2059</v>
      </c>
      <c r="E83" s="69" t="s">
        <v>2014</v>
      </c>
    </row>
    <row r="84" spans="1:5" x14ac:dyDescent="0.25">
      <c r="A84" t="s">
        <v>495</v>
      </c>
      <c r="B84" s="17" t="s">
        <v>496</v>
      </c>
      <c r="C84" s="70">
        <v>8.3333333333333329E-2</v>
      </c>
      <c r="D84" s="68" t="s">
        <v>2010</v>
      </c>
      <c r="E84" s="68" t="s">
        <v>2011</v>
      </c>
    </row>
    <row r="85" spans="1:5" x14ac:dyDescent="0.25">
      <c r="A85" t="s">
        <v>498</v>
      </c>
      <c r="B85" s="17" t="s">
        <v>499</v>
      </c>
      <c r="C85" s="70">
        <v>8.3333333333333329E-2</v>
      </c>
      <c r="D85" s="69" t="s">
        <v>2013</v>
      </c>
      <c r="E85" s="69" t="s">
        <v>2014</v>
      </c>
    </row>
    <row r="86" spans="1:5" x14ac:dyDescent="0.25">
      <c r="A86" t="s">
        <v>504</v>
      </c>
      <c r="B86" s="17" t="s">
        <v>505</v>
      </c>
      <c r="C86" s="70">
        <v>8.3333333333333329E-2</v>
      </c>
      <c r="D86" s="69" t="s">
        <v>2021</v>
      </c>
      <c r="E86" s="69" t="s">
        <v>2014</v>
      </c>
    </row>
    <row r="87" spans="1:5" x14ac:dyDescent="0.25">
      <c r="A87" t="s">
        <v>510</v>
      </c>
      <c r="B87" s="17" t="s">
        <v>511</v>
      </c>
      <c r="C87" s="70">
        <v>8.3333333333333329E-2</v>
      </c>
      <c r="D87" s="69" t="s">
        <v>2029</v>
      </c>
      <c r="E87" s="69" t="s">
        <v>2014</v>
      </c>
    </row>
  </sheetData>
  <sortState ref="A2:E87">
    <sortCondition descending="1" ref="C2:C8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workbookViewId="0"/>
  </sheetViews>
  <sheetFormatPr defaultRowHeight="15" x14ac:dyDescent="0.25"/>
  <sheetData>
    <row r="1" spans="1:16" x14ac:dyDescent="0.25">
      <c r="A1" s="1"/>
      <c r="B1" s="2"/>
      <c r="C1" s="2"/>
      <c r="D1" s="3" t="s">
        <v>0</v>
      </c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"/>
      <c r="B2" s="2"/>
      <c r="C2" s="2"/>
      <c r="D2" s="1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" t="s">
        <v>1</v>
      </c>
      <c r="B3" s="2" t="s">
        <v>2</v>
      </c>
      <c r="C3" s="2"/>
      <c r="D3" s="1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3"/>
      <c r="B4" s="2"/>
      <c r="C4" s="2"/>
      <c r="D4" s="1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3" t="s">
        <v>3</v>
      </c>
      <c r="B5" s="2" t="s">
        <v>4</v>
      </c>
      <c r="C5" s="2"/>
      <c r="D5" s="1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3" t="s">
        <v>5</v>
      </c>
      <c r="B6" s="2" t="s">
        <v>6</v>
      </c>
      <c r="C6" s="2"/>
      <c r="D6" s="1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3"/>
      <c r="B7" s="2"/>
      <c r="C7" s="2"/>
      <c r="D7" s="1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 x14ac:dyDescent="0.25">
      <c r="A8" s="3" t="s">
        <v>7</v>
      </c>
      <c r="B8" s="2" t="s">
        <v>8</v>
      </c>
      <c r="C8" s="2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1"/>
      <c r="B9" s="2"/>
      <c r="C9" s="2"/>
      <c r="D9" s="1"/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/>
      <c r="B10" s="2" t="s">
        <v>9</v>
      </c>
      <c r="C10" s="3"/>
      <c r="D10" s="4"/>
      <c r="E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/>
      <c r="B11" s="4"/>
      <c r="C11" s="2"/>
      <c r="D11" s="3" t="s">
        <v>10</v>
      </c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3" t="s">
        <v>11</v>
      </c>
      <c r="B12" s="2" t="s">
        <v>12</v>
      </c>
      <c r="C12" s="2"/>
      <c r="D12" s="1">
        <v>6</v>
      </c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3" t="s">
        <v>13</v>
      </c>
      <c r="B13" s="2" t="s">
        <v>14</v>
      </c>
      <c r="C13" s="2"/>
      <c r="D13" s="1">
        <v>5</v>
      </c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3" t="s">
        <v>15</v>
      </c>
      <c r="B14" s="2" t="s">
        <v>16</v>
      </c>
      <c r="C14" s="2"/>
      <c r="D14" s="1">
        <v>5</v>
      </c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3" t="s">
        <v>17</v>
      </c>
      <c r="B15" s="2" t="s">
        <v>18</v>
      </c>
      <c r="C15" s="2"/>
      <c r="D15" s="1">
        <v>4</v>
      </c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 t="s">
        <v>19</v>
      </c>
      <c r="B16" s="2" t="s">
        <v>20</v>
      </c>
      <c r="C16" s="2"/>
      <c r="D16" s="1">
        <v>3</v>
      </c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3" t="s">
        <v>21</v>
      </c>
      <c r="B17" s="2" t="s">
        <v>22</v>
      </c>
      <c r="C17" s="2"/>
      <c r="D17" s="1">
        <v>2</v>
      </c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3" t="s">
        <v>23</v>
      </c>
      <c r="B18" s="2" t="s">
        <v>24</v>
      </c>
      <c r="C18" s="2"/>
      <c r="D18" s="1">
        <v>1</v>
      </c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3" t="s">
        <v>25</v>
      </c>
      <c r="B19" s="2" t="s">
        <v>26</v>
      </c>
      <c r="C19" s="2"/>
      <c r="D19" s="1">
        <v>0</v>
      </c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3" t="s">
        <v>27</v>
      </c>
      <c r="B20" s="2" t="s">
        <v>28</v>
      </c>
      <c r="C20" s="2"/>
      <c r="D20" s="1" t="s">
        <v>29</v>
      </c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3"/>
      <c r="B21" s="2"/>
      <c r="C21" s="2"/>
      <c r="D21" s="1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1"/>
      <c r="B22" s="6" t="s">
        <v>30</v>
      </c>
      <c r="C22" s="2"/>
      <c r="D22" s="1"/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3" t="s">
        <v>31</v>
      </c>
      <c r="B23" s="2" t="s">
        <v>32</v>
      </c>
      <c r="C23" s="2"/>
      <c r="D23" s="1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1"/>
      <c r="B24" s="2"/>
      <c r="C24" s="2"/>
      <c r="D24" s="1"/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</row>
    <row r="26" spans="1:16" x14ac:dyDescent="0.25">
      <c r="A26" s="3" t="s">
        <v>33</v>
      </c>
      <c r="B26" s="8" t="s">
        <v>34</v>
      </c>
      <c r="C26" s="2"/>
      <c r="D26" s="9" t="s">
        <v>35</v>
      </c>
      <c r="E26" s="2"/>
      <c r="F26" s="4"/>
      <c r="G26" s="4"/>
      <c r="H26" s="4"/>
      <c r="I26" s="10"/>
      <c r="J26" s="11"/>
      <c r="K26" s="4"/>
      <c r="L26" s="4"/>
      <c r="M26" s="4"/>
      <c r="N26" s="4"/>
      <c r="O26" s="4"/>
      <c r="P26" s="4"/>
    </row>
    <row r="27" spans="1:16" x14ac:dyDescent="0.25">
      <c r="A27" s="12" t="s">
        <v>36</v>
      </c>
      <c r="B27" s="2" t="s">
        <v>37</v>
      </c>
      <c r="C27" s="4"/>
      <c r="D27" s="1"/>
      <c r="E27" s="2"/>
      <c r="F27" s="4"/>
      <c r="G27" s="4"/>
      <c r="H27" s="4"/>
      <c r="I27" s="10"/>
      <c r="J27" s="11"/>
      <c r="K27" s="4"/>
      <c r="L27" s="4"/>
      <c r="M27" s="4"/>
      <c r="N27" s="4"/>
      <c r="O27" s="4"/>
      <c r="P27" s="4"/>
    </row>
    <row r="28" spans="1:16" x14ac:dyDescent="0.25">
      <c r="A28" s="12" t="s">
        <v>38</v>
      </c>
      <c r="B28" s="2" t="s">
        <v>39</v>
      </c>
      <c r="C28" s="4"/>
      <c r="D28" s="1"/>
      <c r="E28" s="2"/>
      <c r="F28" s="4"/>
      <c r="G28" s="4"/>
      <c r="H28" s="4"/>
      <c r="I28" s="10"/>
      <c r="J28" s="11"/>
      <c r="K28" s="4"/>
      <c r="L28" s="4"/>
      <c r="M28" s="4"/>
      <c r="N28" s="4"/>
      <c r="O28" s="4"/>
      <c r="P28" s="4"/>
    </row>
    <row r="29" spans="1:16" x14ac:dyDescent="0.25">
      <c r="A29" s="12" t="s">
        <v>40</v>
      </c>
      <c r="B29" s="2" t="s">
        <v>41</v>
      </c>
      <c r="C29" s="2"/>
      <c r="D29" s="1"/>
      <c r="E29" s="2"/>
      <c r="F29" s="4"/>
      <c r="G29" s="4"/>
      <c r="H29" s="4"/>
      <c r="I29" s="10"/>
      <c r="J29" s="11"/>
      <c r="K29" s="4"/>
      <c r="L29" s="4"/>
      <c r="M29" s="4"/>
      <c r="N29" s="4"/>
      <c r="O29" s="4"/>
      <c r="P29" s="4"/>
    </row>
    <row r="30" spans="1:16" x14ac:dyDescent="0.25">
      <c r="A30" s="12" t="s">
        <v>42</v>
      </c>
      <c r="B30" s="2" t="s">
        <v>43</v>
      </c>
      <c r="C30" s="2"/>
      <c r="D30" s="1"/>
      <c r="E30" s="2"/>
      <c r="F30" s="4"/>
      <c r="G30" s="4"/>
      <c r="H30" s="4"/>
      <c r="I30" s="10"/>
      <c r="J30" s="11"/>
      <c r="K30" s="4"/>
      <c r="L30" s="4"/>
      <c r="M30" s="4"/>
      <c r="N30" s="4"/>
      <c r="O30" s="4"/>
      <c r="P30" s="4"/>
    </row>
    <row r="31" spans="1:16" x14ac:dyDescent="0.25">
      <c r="A31" s="12" t="s">
        <v>44</v>
      </c>
      <c r="B31" s="2" t="s">
        <v>45</v>
      </c>
      <c r="C31" s="7"/>
      <c r="D31" s="1"/>
      <c r="E31" s="2"/>
      <c r="F31" s="4"/>
      <c r="G31" s="4"/>
      <c r="H31" s="4"/>
      <c r="I31" s="10"/>
      <c r="J31" s="11"/>
      <c r="K31" s="4"/>
      <c r="L31" s="4"/>
      <c r="M31" s="4"/>
      <c r="N31" s="4"/>
      <c r="O31" s="4"/>
      <c r="P31" s="4"/>
    </row>
    <row r="32" spans="1:16" x14ac:dyDescent="0.25">
      <c r="A32" s="12" t="s">
        <v>46</v>
      </c>
      <c r="B32" s="2" t="s">
        <v>47</v>
      </c>
      <c r="C32" s="4"/>
      <c r="D32" s="1"/>
      <c r="E32" s="2"/>
      <c r="F32" s="4"/>
      <c r="G32" s="4"/>
      <c r="H32" s="4"/>
      <c r="I32" s="10"/>
      <c r="J32" s="11"/>
      <c r="K32" s="4"/>
      <c r="L32" s="4"/>
      <c r="M32" s="4"/>
      <c r="N32" s="4"/>
      <c r="O32" s="4"/>
      <c r="P32" s="4"/>
    </row>
    <row r="33" spans="1:16" x14ac:dyDescent="0.25">
      <c r="A33" s="12" t="s">
        <v>48</v>
      </c>
      <c r="B33" s="2" t="s">
        <v>49</v>
      </c>
      <c r="C33" s="4"/>
      <c r="D33" s="1"/>
      <c r="E33" s="2"/>
      <c r="F33" s="4"/>
      <c r="G33" s="4"/>
      <c r="H33" s="4"/>
      <c r="I33" s="10"/>
      <c r="J33" s="11"/>
      <c r="K33" s="4"/>
      <c r="L33" s="4"/>
      <c r="M33" s="4"/>
      <c r="N33" s="4"/>
      <c r="O33" s="4"/>
      <c r="P33" s="4"/>
    </row>
    <row r="34" spans="1:16" x14ac:dyDescent="0.25">
      <c r="A34" s="12" t="s">
        <v>50</v>
      </c>
      <c r="B34" s="2" t="s">
        <v>51</v>
      </c>
      <c r="C34" s="4"/>
      <c r="D34" s="1"/>
      <c r="E34" s="2"/>
      <c r="F34" s="4"/>
      <c r="G34" s="4"/>
      <c r="H34" s="4"/>
      <c r="I34" s="10"/>
      <c r="J34" s="11"/>
      <c r="K34" s="4"/>
      <c r="L34" s="4"/>
      <c r="M34" s="4"/>
      <c r="N34" s="4"/>
      <c r="O34" s="4"/>
      <c r="P34" s="4"/>
    </row>
    <row r="35" spans="1:16" x14ac:dyDescent="0.25">
      <c r="A35" s="12" t="s">
        <v>52</v>
      </c>
      <c r="B35" s="2" t="s">
        <v>53</v>
      </c>
      <c r="C35" s="4"/>
      <c r="D35" s="9"/>
      <c r="E35" s="2"/>
      <c r="F35" s="4"/>
      <c r="G35" s="4"/>
      <c r="H35" s="4"/>
      <c r="I35" s="10"/>
      <c r="J35" s="11"/>
      <c r="K35" s="4"/>
      <c r="L35" s="4"/>
      <c r="M35" s="4"/>
      <c r="N35" s="4"/>
      <c r="O35" s="4"/>
      <c r="P35" s="4"/>
    </row>
    <row r="36" spans="1:16" x14ac:dyDescent="0.25">
      <c r="A36" s="12" t="s">
        <v>54</v>
      </c>
      <c r="B36" s="2" t="s">
        <v>55</v>
      </c>
      <c r="C36" s="4"/>
      <c r="D36" s="9"/>
      <c r="E36" s="2"/>
      <c r="F36" s="4"/>
      <c r="G36" s="4"/>
      <c r="H36" s="4"/>
      <c r="I36" s="10"/>
      <c r="J36" s="11"/>
      <c r="K36" s="4"/>
      <c r="L36" s="4"/>
      <c r="M36" s="4"/>
      <c r="N36" s="4"/>
      <c r="O36" s="4"/>
      <c r="P36" s="4"/>
    </row>
    <row r="37" spans="1:16" x14ac:dyDescent="0.25">
      <c r="A37" s="12" t="s">
        <v>56</v>
      </c>
      <c r="B37" s="2" t="s">
        <v>57</v>
      </c>
      <c r="C37" s="4"/>
      <c r="D37" s="9"/>
      <c r="E37" s="2"/>
      <c r="F37" s="4"/>
      <c r="G37" s="4"/>
      <c r="H37" s="4"/>
      <c r="I37" s="10"/>
      <c r="J37" s="11"/>
      <c r="K37" s="4"/>
      <c r="L37" s="4"/>
      <c r="M37" s="4"/>
      <c r="N37" s="4"/>
      <c r="O37" s="4"/>
      <c r="P37" s="4"/>
    </row>
    <row r="38" spans="1:16" x14ac:dyDescent="0.25">
      <c r="A38" s="12" t="s">
        <v>58</v>
      </c>
      <c r="B38" s="2" t="s">
        <v>59</v>
      </c>
      <c r="C38" s="4"/>
      <c r="D38" s="9"/>
      <c r="E38" s="2"/>
      <c r="F38" s="4"/>
      <c r="G38" s="4"/>
      <c r="H38" s="4"/>
      <c r="I38" s="10"/>
      <c r="J38" s="11"/>
      <c r="K38" s="4"/>
      <c r="L38" s="4"/>
      <c r="M38" s="4"/>
      <c r="N38" s="4"/>
      <c r="O38" s="4"/>
      <c r="P38" s="4"/>
    </row>
    <row r="39" spans="1:16" x14ac:dyDescent="0.25">
      <c r="A39" s="12" t="s">
        <v>60</v>
      </c>
      <c r="B39" s="2" t="s">
        <v>61</v>
      </c>
      <c r="C39" s="4"/>
      <c r="D39" s="1"/>
      <c r="E39" s="2"/>
      <c r="F39" s="4"/>
      <c r="G39" s="4"/>
      <c r="H39" s="4"/>
      <c r="I39" s="10"/>
      <c r="J39" s="11"/>
      <c r="K39" s="4"/>
      <c r="L39" s="4"/>
      <c r="M39" s="4"/>
      <c r="N39" s="4"/>
      <c r="O39" s="4"/>
      <c r="P39" s="4"/>
    </row>
    <row r="40" spans="1:16" x14ac:dyDescent="0.25">
      <c r="A40" s="1"/>
      <c r="B40" s="2"/>
      <c r="C40" s="4"/>
      <c r="D40" s="1"/>
      <c r="E40" s="2"/>
      <c r="F40" s="4"/>
      <c r="G40" s="4"/>
      <c r="H40" s="4"/>
      <c r="I40" s="10"/>
      <c r="J40" s="11"/>
      <c r="K40" s="4"/>
      <c r="L40" s="4"/>
      <c r="M40" s="4"/>
      <c r="N40" s="4"/>
      <c r="O40" s="4"/>
      <c r="P40" s="4"/>
    </row>
    <row r="41" spans="1:16" x14ac:dyDescent="0.25">
      <c r="A41" s="9" t="s">
        <v>62</v>
      </c>
      <c r="B41" s="1"/>
      <c r="C41" s="4"/>
      <c r="D41" s="1"/>
      <c r="E41" s="2"/>
      <c r="F41" s="4"/>
      <c r="G41" s="4"/>
      <c r="H41" s="4"/>
      <c r="I41" s="10"/>
      <c r="J41" s="11"/>
      <c r="K41" s="4"/>
      <c r="L41" s="4"/>
      <c r="M41" s="4"/>
      <c r="N41" s="4"/>
      <c r="O41" s="4"/>
      <c r="P41" s="4"/>
    </row>
    <row r="42" spans="1:16" x14ac:dyDescent="0.25">
      <c r="A42" s="9" t="s">
        <v>63</v>
      </c>
      <c r="B42" s="1"/>
      <c r="C42" s="4"/>
      <c r="D42" s="1"/>
      <c r="E42" s="2"/>
      <c r="F42" s="4"/>
      <c r="G42" s="4"/>
      <c r="H42" s="4"/>
      <c r="I42" s="10"/>
      <c r="J42" s="11"/>
      <c r="K42" s="4"/>
      <c r="L42" s="4"/>
      <c r="M42" s="4"/>
      <c r="N42" s="4"/>
      <c r="O42" s="4"/>
      <c r="P42" s="4"/>
    </row>
    <row r="43" spans="1:16" x14ac:dyDescent="0.25">
      <c r="A43" s="1"/>
      <c r="B43" s="2"/>
      <c r="C43" s="4"/>
      <c r="D43" s="1"/>
      <c r="E43" s="2"/>
      <c r="F43" s="4"/>
      <c r="G43" s="4"/>
      <c r="H43" s="4"/>
      <c r="I43" s="10"/>
      <c r="J43" s="11"/>
      <c r="K43" s="4"/>
      <c r="L43" s="4"/>
      <c r="M43" s="4"/>
      <c r="N43" s="4"/>
      <c r="O43" s="4"/>
      <c r="P43" s="4"/>
    </row>
    <row r="44" spans="1:16" x14ac:dyDescent="0.25">
      <c r="A44" s="1"/>
      <c r="B44" s="2"/>
      <c r="C44" s="4"/>
      <c r="D44" s="1"/>
      <c r="E44" s="2"/>
      <c r="F44" s="4"/>
      <c r="G44" s="4"/>
      <c r="H44" s="4"/>
      <c r="I44" s="10"/>
      <c r="J44" s="11"/>
      <c r="K44" s="4"/>
      <c r="L44" s="4"/>
      <c r="M44" s="4"/>
      <c r="N44" s="4"/>
      <c r="O44" s="4"/>
      <c r="P44" s="4"/>
    </row>
    <row r="45" spans="1:16" x14ac:dyDescent="0.25">
      <c r="A45" s="3" t="s">
        <v>64</v>
      </c>
      <c r="B45" s="9" t="s">
        <v>65</v>
      </c>
      <c r="C45" s="2"/>
      <c r="D45" s="1"/>
      <c r="E45" s="2"/>
      <c r="F45" s="4"/>
      <c r="G45" s="4"/>
      <c r="H45" s="4"/>
      <c r="I45" s="10"/>
      <c r="J45" s="11"/>
      <c r="K45" s="4"/>
      <c r="L45" s="4"/>
      <c r="M45" s="4"/>
      <c r="N45" s="4"/>
      <c r="O45" s="4"/>
      <c r="P45" s="4"/>
    </row>
    <row r="46" spans="1:16" x14ac:dyDescent="0.25">
      <c r="A46" s="1">
        <v>1</v>
      </c>
      <c r="B46" s="2" t="s">
        <v>66</v>
      </c>
      <c r="C46" s="4"/>
      <c r="D46" s="1"/>
      <c r="E46" s="2"/>
      <c r="F46" s="4"/>
      <c r="G46" s="4"/>
      <c r="H46" s="4"/>
      <c r="I46" s="10"/>
      <c r="J46" s="11"/>
      <c r="K46" s="4"/>
      <c r="L46" s="4"/>
      <c r="M46" s="4"/>
      <c r="N46" s="4"/>
      <c r="O46" s="4"/>
      <c r="P46" s="4"/>
    </row>
    <row r="47" spans="1:16" x14ac:dyDescent="0.25">
      <c r="A47" s="1">
        <v>2</v>
      </c>
      <c r="B47" s="2" t="s">
        <v>67</v>
      </c>
      <c r="C47" s="4"/>
      <c r="D47" s="1"/>
      <c r="E47" s="2"/>
      <c r="F47" s="4"/>
      <c r="G47" s="4"/>
      <c r="H47" s="4"/>
      <c r="I47" s="10"/>
      <c r="J47" s="11"/>
      <c r="K47" s="4"/>
      <c r="L47" s="4"/>
      <c r="M47" s="4"/>
      <c r="N47" s="4"/>
      <c r="O47" s="4"/>
      <c r="P47" s="4"/>
    </row>
    <row r="48" spans="1:16" x14ac:dyDescent="0.25">
      <c r="A48" s="1">
        <v>3</v>
      </c>
      <c r="B48" s="2" t="s">
        <v>68</v>
      </c>
      <c r="C48" s="4"/>
      <c r="D48" s="1"/>
      <c r="E48" s="2"/>
      <c r="F48" s="4"/>
      <c r="G48" s="4"/>
      <c r="H48" s="4"/>
      <c r="I48" s="10"/>
      <c r="J48" s="11"/>
      <c r="K48" s="4"/>
      <c r="L48" s="4"/>
      <c r="M48" s="4"/>
      <c r="N48" s="4"/>
      <c r="O48" s="4"/>
      <c r="P48" s="4"/>
    </row>
    <row r="49" spans="1:16" x14ac:dyDescent="0.25">
      <c r="A49" s="1">
        <v>4</v>
      </c>
      <c r="B49" s="2" t="s">
        <v>69</v>
      </c>
      <c r="C49" s="4"/>
      <c r="D49" s="1"/>
      <c r="E49" s="1"/>
      <c r="F49" s="4"/>
      <c r="G49" s="4"/>
      <c r="H49" s="4"/>
      <c r="I49" s="10"/>
      <c r="J49" s="11"/>
      <c r="K49" s="4"/>
      <c r="L49" s="4"/>
      <c r="M49" s="4"/>
      <c r="N49" s="4"/>
      <c r="O49" s="4"/>
      <c r="P49" s="4"/>
    </row>
    <row r="50" spans="1:16" x14ac:dyDescent="0.25">
      <c r="A50" s="1">
        <v>5</v>
      </c>
      <c r="B50" s="2" t="s">
        <v>70</v>
      </c>
      <c r="C50" s="4"/>
      <c r="D50" s="1"/>
      <c r="E50" s="2"/>
      <c r="F50" s="4"/>
      <c r="G50" s="4"/>
      <c r="H50" s="4"/>
      <c r="I50" s="10"/>
      <c r="J50" s="11"/>
      <c r="K50" s="4"/>
      <c r="L50" s="4"/>
      <c r="M50" s="4"/>
      <c r="N50" s="4"/>
      <c r="O50" s="4"/>
      <c r="P50" s="4"/>
    </row>
    <row r="51" spans="1:16" x14ac:dyDescent="0.25">
      <c r="A51" s="12"/>
      <c r="B51" s="4"/>
      <c r="C51" s="4"/>
      <c r="D51" s="2"/>
      <c r="E51" s="2"/>
      <c r="F51" s="4"/>
      <c r="G51" s="4"/>
      <c r="H51" s="4"/>
      <c r="I51" s="10"/>
      <c r="J51" s="11"/>
      <c r="K51" s="4"/>
      <c r="L51" s="4"/>
      <c r="M51" s="4"/>
      <c r="N51" s="4"/>
      <c r="O51" s="4"/>
      <c r="P51" s="4"/>
    </row>
    <row r="52" spans="1:16" x14ac:dyDescent="0.25">
      <c r="A52" s="3" t="s">
        <v>71</v>
      </c>
      <c r="B52" s="9" t="s">
        <v>72</v>
      </c>
      <c r="C52" s="4"/>
      <c r="D52" s="1"/>
      <c r="E52" s="2"/>
      <c r="F52" s="4"/>
      <c r="G52" s="4"/>
      <c r="H52" s="4"/>
      <c r="I52" s="10"/>
      <c r="J52" s="11"/>
      <c r="K52" s="4"/>
      <c r="L52" s="4"/>
      <c r="M52" s="4"/>
      <c r="N52" s="4"/>
      <c r="O52" s="4"/>
      <c r="P52" s="4"/>
    </row>
    <row r="53" spans="1:16" x14ac:dyDescent="0.25">
      <c r="A53" s="12">
        <v>0</v>
      </c>
      <c r="B53" s="2" t="s">
        <v>73</v>
      </c>
      <c r="C53" s="4"/>
      <c r="D53" s="1"/>
      <c r="E53" s="2"/>
      <c r="F53" s="4"/>
      <c r="G53" s="4"/>
      <c r="H53" s="4"/>
      <c r="I53" s="10"/>
      <c r="J53" s="11"/>
      <c r="K53" s="4"/>
      <c r="L53" s="4"/>
      <c r="M53" s="4"/>
      <c r="N53" s="4"/>
      <c r="O53" s="4"/>
      <c r="P53" s="4"/>
    </row>
    <row r="54" spans="1:16" x14ac:dyDescent="0.25">
      <c r="A54" s="12">
        <v>1</v>
      </c>
      <c r="B54" s="2" t="s">
        <v>74</v>
      </c>
      <c r="C54" s="4"/>
      <c r="D54" s="1"/>
      <c r="E54" s="2"/>
      <c r="F54" s="4"/>
      <c r="G54" s="4"/>
      <c r="H54" s="4"/>
      <c r="I54" s="10"/>
      <c r="J54" s="11"/>
      <c r="K54" s="4"/>
      <c r="L54" s="4"/>
      <c r="M54" s="4"/>
      <c r="N54" s="4"/>
      <c r="O54" s="4"/>
      <c r="P54" s="4"/>
    </row>
    <row r="55" spans="1:16" x14ac:dyDescent="0.25">
      <c r="A55" s="12">
        <v>2</v>
      </c>
      <c r="B55" s="2" t="s">
        <v>75</v>
      </c>
      <c r="C55" s="4"/>
      <c r="D55" s="1"/>
      <c r="E55" s="2"/>
      <c r="F55" s="4"/>
      <c r="G55" s="4"/>
      <c r="H55" s="4"/>
      <c r="I55" s="10"/>
      <c r="J55" s="11"/>
      <c r="K55" s="4"/>
      <c r="L55" s="4"/>
      <c r="M55" s="4"/>
      <c r="N55" s="4"/>
      <c r="O55" s="4"/>
      <c r="P55" s="4"/>
    </row>
    <row r="56" spans="1:16" x14ac:dyDescent="0.25">
      <c r="A56" s="1"/>
      <c r="B56" s="2"/>
      <c r="C56" s="2"/>
      <c r="D56" s="1"/>
      <c r="E56" s="2"/>
      <c r="F56" s="4"/>
      <c r="G56" s="4"/>
      <c r="H56" s="4"/>
      <c r="I56" s="10"/>
      <c r="J56" s="11"/>
      <c r="K56" s="4"/>
      <c r="L56" s="4"/>
      <c r="M56" s="4"/>
      <c r="N56" s="4"/>
      <c r="O56" s="4"/>
      <c r="P56" s="4"/>
    </row>
    <row r="57" spans="1:16" x14ac:dyDescent="0.25">
      <c r="A57" s="3" t="s">
        <v>76</v>
      </c>
      <c r="B57" s="2" t="s">
        <v>77</v>
      </c>
      <c r="C57" s="2"/>
      <c r="D57" s="1"/>
      <c r="E57" s="2"/>
      <c r="F57" s="4"/>
      <c r="G57" s="4"/>
      <c r="H57" s="4"/>
      <c r="I57" s="10"/>
      <c r="J57" s="11"/>
      <c r="K57" s="4"/>
      <c r="L57" s="4"/>
      <c r="M57" s="4"/>
      <c r="N57" s="4"/>
      <c r="O57" s="4"/>
      <c r="P57" s="4"/>
    </row>
    <row r="58" spans="1:16" x14ac:dyDescent="0.25">
      <c r="A58" s="3" t="s">
        <v>78</v>
      </c>
      <c r="B58" s="2" t="s">
        <v>79</v>
      </c>
      <c r="C58" s="2"/>
      <c r="D58" s="1"/>
      <c r="E58" s="2"/>
      <c r="F58" s="4"/>
      <c r="G58" s="4"/>
      <c r="H58" s="4"/>
      <c r="I58" s="10"/>
      <c r="J58" s="11"/>
      <c r="K58" s="4"/>
      <c r="L58" s="4"/>
      <c r="M58" s="4"/>
      <c r="N58" s="4"/>
      <c r="O58" s="4"/>
      <c r="P58" s="4"/>
    </row>
    <row r="59" spans="1:16" x14ac:dyDescent="0.25">
      <c r="A59" s="3"/>
      <c r="B59" s="2"/>
      <c r="C59" s="2"/>
      <c r="D59" s="1"/>
      <c r="E59" s="2"/>
      <c r="F59" s="4"/>
      <c r="G59" s="4"/>
      <c r="H59" s="4"/>
      <c r="I59" s="10"/>
      <c r="J59" s="11"/>
      <c r="K59" s="4"/>
      <c r="L59" s="4"/>
      <c r="M59" s="4"/>
      <c r="N59" s="4"/>
      <c r="O59" s="4"/>
      <c r="P59" s="4"/>
    </row>
    <row r="60" spans="1:16" x14ac:dyDescent="0.25">
      <c r="A60" s="6" t="s">
        <v>80</v>
      </c>
      <c r="B60" s="2" t="s">
        <v>81</v>
      </c>
      <c r="C60" s="2"/>
      <c r="D60" s="1"/>
      <c r="E60" s="2"/>
      <c r="F60" s="4"/>
      <c r="G60" s="4"/>
      <c r="H60" s="4"/>
      <c r="I60" s="10"/>
      <c r="J60" s="11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2"/>
      <c r="D61" s="1"/>
      <c r="E61" s="2"/>
      <c r="F61" s="4"/>
      <c r="G61" s="4"/>
      <c r="H61" s="4"/>
      <c r="I61" s="10"/>
      <c r="J61" s="11"/>
      <c r="K61" s="4"/>
      <c r="L61" s="4"/>
      <c r="M61" s="4"/>
      <c r="N61" s="4"/>
      <c r="O61" s="4"/>
      <c r="P61" s="4"/>
    </row>
    <row r="62" spans="1:16" x14ac:dyDescent="0.25">
      <c r="A62" s="3" t="s">
        <v>82</v>
      </c>
      <c r="B62" s="9" t="s">
        <v>83</v>
      </c>
      <c r="C62" s="4"/>
      <c r="D62" s="1"/>
      <c r="E62" s="4"/>
      <c r="F62" s="4"/>
      <c r="G62" s="4"/>
      <c r="H62" s="4"/>
      <c r="I62" s="10"/>
      <c r="J62" s="11"/>
      <c r="K62" s="4"/>
      <c r="L62" s="4"/>
      <c r="M62" s="4"/>
      <c r="N62" s="4"/>
      <c r="O62" s="4"/>
      <c r="P62" s="4"/>
    </row>
    <row r="63" spans="1:16" x14ac:dyDescent="0.25">
      <c r="A63" s="1" t="s">
        <v>42</v>
      </c>
      <c r="B63" s="9" t="s">
        <v>84</v>
      </c>
      <c r="C63" s="4"/>
      <c r="D63" s="1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1" t="s">
        <v>85</v>
      </c>
      <c r="B64" s="9" t="s">
        <v>86</v>
      </c>
      <c r="C64" s="4"/>
      <c r="D64" s="1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1" t="s">
        <v>87</v>
      </c>
      <c r="B65" s="2" t="s">
        <v>88</v>
      </c>
      <c r="C65" s="4"/>
      <c r="D65" s="1"/>
      <c r="E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1" t="s">
        <v>89</v>
      </c>
      <c r="B66" s="9" t="s">
        <v>90</v>
      </c>
      <c r="C66" s="2"/>
      <c r="D66" s="1"/>
      <c r="E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1" t="s">
        <v>91</v>
      </c>
      <c r="B67" s="9" t="s">
        <v>92</v>
      </c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1" t="s">
        <v>93</v>
      </c>
      <c r="B68" s="9" t="s">
        <v>94</v>
      </c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1" t="s">
        <v>54</v>
      </c>
      <c r="B69" s="9" t="s">
        <v>95</v>
      </c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1" t="s">
        <v>96</v>
      </c>
      <c r="B70" s="9" t="s">
        <v>97</v>
      </c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1" t="s">
        <v>98</v>
      </c>
      <c r="B71" s="9" t="s">
        <v>99</v>
      </c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1" t="s">
        <v>36</v>
      </c>
      <c r="B72" s="9" t="s">
        <v>100</v>
      </c>
      <c r="C72" s="2"/>
      <c r="D72" s="1"/>
      <c r="E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1" t="s">
        <v>38</v>
      </c>
      <c r="B73" s="9" t="s">
        <v>101</v>
      </c>
      <c r="C73" s="2"/>
      <c r="D73" s="1"/>
      <c r="E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1" t="s">
        <v>102</v>
      </c>
      <c r="B74" s="2" t="s">
        <v>103</v>
      </c>
      <c r="C74" s="2"/>
      <c r="D74" s="1"/>
      <c r="E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1" t="s">
        <v>58</v>
      </c>
      <c r="B75" s="9" t="s">
        <v>104</v>
      </c>
      <c r="C75" s="2"/>
      <c r="D75" s="1"/>
      <c r="E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1" t="s">
        <v>105</v>
      </c>
      <c r="B76" s="9" t="s">
        <v>106</v>
      </c>
      <c r="C76" s="2"/>
      <c r="D76" s="2"/>
      <c r="E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1" t="s">
        <v>52</v>
      </c>
      <c r="B77" s="9" t="s">
        <v>107</v>
      </c>
      <c r="C77" s="2"/>
      <c r="D77" s="1"/>
      <c r="E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3" t="s">
        <v>108</v>
      </c>
      <c r="B78" s="9" t="s">
        <v>109</v>
      </c>
      <c r="C78" s="2"/>
      <c r="D78" s="2"/>
      <c r="E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1"/>
      <c r="B79" s="2"/>
      <c r="C79" s="2"/>
      <c r="D79" s="2"/>
      <c r="E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3" t="s">
        <v>110</v>
      </c>
      <c r="B80" s="9" t="s">
        <v>111</v>
      </c>
      <c r="C80" s="4"/>
      <c r="D80" s="4"/>
      <c r="E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1" t="s">
        <v>36</v>
      </c>
      <c r="B81" s="9" t="s">
        <v>100</v>
      </c>
      <c r="C81" s="4"/>
      <c r="D81" s="4"/>
      <c r="E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12" t="s">
        <v>112</v>
      </c>
      <c r="B82" s="4" t="s">
        <v>113</v>
      </c>
      <c r="C82" s="4"/>
      <c r="D82" s="4"/>
      <c r="E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1" t="s">
        <v>98</v>
      </c>
      <c r="B83" s="9" t="s">
        <v>114</v>
      </c>
      <c r="C83" s="4"/>
      <c r="D83" s="4"/>
      <c r="E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1" t="s">
        <v>40</v>
      </c>
      <c r="B84" s="9" t="s">
        <v>115</v>
      </c>
      <c r="C84" s="4"/>
      <c r="D84" s="4"/>
      <c r="E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1" t="s">
        <v>42</v>
      </c>
      <c r="B85" s="9" t="s">
        <v>116</v>
      </c>
      <c r="C85" s="4"/>
      <c r="D85" s="4"/>
      <c r="E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1" t="s">
        <v>46</v>
      </c>
      <c r="B86" s="9" t="s">
        <v>117</v>
      </c>
      <c r="C86" s="4"/>
      <c r="D86" s="4"/>
      <c r="E86" s="1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1" t="s">
        <v>52</v>
      </c>
      <c r="B87" s="9" t="s">
        <v>118</v>
      </c>
      <c r="C87" s="4"/>
      <c r="D87" s="4"/>
      <c r="E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1" t="s">
        <v>96</v>
      </c>
      <c r="B88" s="9" t="s">
        <v>119</v>
      </c>
      <c r="C88" s="4"/>
      <c r="D88" s="4"/>
      <c r="E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12" t="s">
        <v>56</v>
      </c>
      <c r="B89" s="4" t="s">
        <v>120</v>
      </c>
      <c r="C89" s="4"/>
      <c r="D89" s="4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12" t="s">
        <v>121</v>
      </c>
      <c r="B90" s="4" t="s">
        <v>122</v>
      </c>
      <c r="C90" s="4"/>
      <c r="D90" s="4"/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12"/>
      <c r="B91" s="4"/>
      <c r="C91" s="4"/>
      <c r="D91" s="4"/>
      <c r="E91" s="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6" t="s">
        <v>123</v>
      </c>
      <c r="B92" s="4" t="s">
        <v>124</v>
      </c>
      <c r="C92" s="4"/>
      <c r="D92" s="4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14" t="s">
        <v>125</v>
      </c>
      <c r="B93" s="4"/>
      <c r="C93" s="4"/>
      <c r="D93" s="4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12" t="s">
        <v>93</v>
      </c>
      <c r="B94" s="4" t="s">
        <v>126</v>
      </c>
      <c r="C94" s="4"/>
      <c r="D94" s="4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12" t="s">
        <v>121</v>
      </c>
      <c r="B95" s="4" t="s">
        <v>127</v>
      </c>
      <c r="C95" s="4"/>
      <c r="D95" s="4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12" t="s">
        <v>46</v>
      </c>
      <c r="B96" s="4" t="s">
        <v>128</v>
      </c>
      <c r="C96" s="4"/>
      <c r="D96" s="4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12" t="s">
        <v>48</v>
      </c>
      <c r="B97" s="4" t="s">
        <v>129</v>
      </c>
      <c r="C97" s="4"/>
      <c r="D97" s="4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x14ac:dyDescent="0.25">
      <c r="A98" s="12" t="s">
        <v>130</v>
      </c>
      <c r="B98" s="4" t="s">
        <v>131</v>
      </c>
      <c r="C98" s="4"/>
      <c r="D98" s="4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x14ac:dyDescent="0.25">
      <c r="A99" s="12" t="s">
        <v>38</v>
      </c>
      <c r="B99" s="4" t="s">
        <v>132</v>
      </c>
      <c r="C99" s="4"/>
      <c r="D99" s="4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x14ac:dyDescent="0.25">
      <c r="A100" s="12" t="s">
        <v>36</v>
      </c>
      <c r="B100" s="4" t="s">
        <v>133</v>
      </c>
      <c r="C100" s="4"/>
      <c r="D100" s="4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x14ac:dyDescent="0.25">
      <c r="A101" s="12"/>
      <c r="B101" s="4"/>
      <c r="C101" s="4"/>
      <c r="D101" s="4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x14ac:dyDescent="0.25">
      <c r="A102" s="6" t="s">
        <v>134</v>
      </c>
      <c r="B102" s="4" t="s">
        <v>135</v>
      </c>
      <c r="C102" s="4"/>
      <c r="D102" s="4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6" t="s">
        <v>136</v>
      </c>
      <c r="B103" s="4" t="s">
        <v>137</v>
      </c>
      <c r="C103" s="4"/>
      <c r="D103" s="4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x14ac:dyDescent="0.25">
      <c r="A104" s="6" t="s">
        <v>138</v>
      </c>
      <c r="B104" s="4" t="s">
        <v>139</v>
      </c>
      <c r="C104" s="4"/>
      <c r="D104" s="4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x14ac:dyDescent="0.25">
      <c r="A105" s="12"/>
      <c r="B105" s="4"/>
      <c r="C105" s="4"/>
      <c r="D105" s="4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x14ac:dyDescent="0.25">
      <c r="A106" s="3" t="s">
        <v>140</v>
      </c>
      <c r="B106" s="2"/>
      <c r="C106" s="4"/>
      <c r="D106" s="4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1" t="s">
        <v>44</v>
      </c>
      <c r="B107" s="2" t="s">
        <v>141</v>
      </c>
      <c r="C107" s="4"/>
      <c r="D107" s="4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1" t="s">
        <v>42</v>
      </c>
      <c r="B108" s="2" t="s">
        <v>142</v>
      </c>
      <c r="C108" s="1"/>
      <c r="D108" s="4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x14ac:dyDescent="0.25">
      <c r="A109" s="1" t="s">
        <v>50</v>
      </c>
      <c r="B109" s="2" t="s">
        <v>143</v>
      </c>
      <c r="C109" s="1"/>
      <c r="D109" s="4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1" t="s">
        <v>56</v>
      </c>
      <c r="B110" s="2" t="s">
        <v>144</v>
      </c>
      <c r="C110" s="1"/>
      <c r="D110" s="4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x14ac:dyDescent="0.25">
      <c r="A111" s="1" t="s">
        <v>145</v>
      </c>
      <c r="B111" s="2" t="s">
        <v>146</v>
      </c>
      <c r="C111" s="4"/>
      <c r="D111" s="4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x14ac:dyDescent="0.25">
      <c r="A112" s="1" t="s">
        <v>147</v>
      </c>
      <c r="B112" s="2" t="s">
        <v>148</v>
      </c>
      <c r="C112" s="4"/>
      <c r="D112" s="4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5">
      <c r="A113" s="1" t="s">
        <v>149</v>
      </c>
      <c r="B113" s="2" t="s">
        <v>150</v>
      </c>
      <c r="C113" s="4"/>
      <c r="D113" s="4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 s="1" t="s">
        <v>54</v>
      </c>
      <c r="B114" s="2" t="s">
        <v>151</v>
      </c>
      <c r="C114" s="2"/>
      <c r="D114" s="4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 s="1" t="s">
        <v>48</v>
      </c>
      <c r="B115" s="2" t="s">
        <v>152</v>
      </c>
      <c r="C115" s="2"/>
      <c r="D115" s="4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5">
      <c r="A116" s="1" t="s">
        <v>153</v>
      </c>
      <c r="B116" s="2" t="s">
        <v>154</v>
      </c>
      <c r="C116" s="2"/>
      <c r="D116" s="4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1" t="s">
        <v>155</v>
      </c>
      <c r="B117" s="2" t="s">
        <v>156</v>
      </c>
      <c r="C117" s="2"/>
      <c r="D117" s="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x14ac:dyDescent="0.25">
      <c r="A118" s="1" t="s">
        <v>157</v>
      </c>
      <c r="B118" s="9" t="s">
        <v>158</v>
      </c>
      <c r="C118" s="2"/>
      <c r="D118" s="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8"/>
      <c r="B119" s="4"/>
      <c r="C119" s="4"/>
      <c r="D119" s="4"/>
      <c r="E119" s="4"/>
      <c r="F119" s="2"/>
      <c r="G119" s="3" t="s">
        <v>159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x14ac:dyDescent="0.25">
      <c r="A120" s="7"/>
      <c r="B120" s="4"/>
      <c r="C120" s="4"/>
      <c r="D120" s="4"/>
      <c r="E120" s="4"/>
      <c r="F120" s="2"/>
      <c r="G120" s="3" t="s">
        <v>160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x14ac:dyDescent="0.25">
      <c r="A121" s="4"/>
      <c r="B121" s="4"/>
      <c r="C121" s="4"/>
      <c r="D121" s="4"/>
      <c r="E121" s="4"/>
      <c r="F121" s="2"/>
      <c r="G121" s="3" t="s">
        <v>161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A122" s="3" t="s">
        <v>162</v>
      </c>
      <c r="B122" s="2" t="s">
        <v>163</v>
      </c>
      <c r="C122" s="4"/>
      <c r="D122" s="4"/>
      <c r="E122" s="4"/>
      <c r="F122" s="4"/>
      <c r="G122" s="3" t="s">
        <v>164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x14ac:dyDescent="0.25">
      <c r="A123" s="3" t="s">
        <v>165</v>
      </c>
      <c r="B123" s="2" t="s">
        <v>166</v>
      </c>
      <c r="C123" s="4"/>
      <c r="D123" s="4"/>
      <c r="E123" s="2"/>
      <c r="F123" s="4"/>
      <c r="G123" s="3"/>
      <c r="H123" s="4"/>
      <c r="I123" s="12" t="s">
        <v>167</v>
      </c>
      <c r="J123" s="4"/>
      <c r="K123" s="4"/>
      <c r="L123" s="4"/>
      <c r="M123" s="4"/>
      <c r="N123" s="4"/>
      <c r="O123" s="4"/>
      <c r="P123" s="4"/>
    </row>
    <row r="124" spans="1:16" x14ac:dyDescent="0.25">
      <c r="A124" s="3" t="s">
        <v>168</v>
      </c>
      <c r="B124" s="2" t="s">
        <v>169</v>
      </c>
      <c r="C124" s="4"/>
      <c r="D124" s="4"/>
      <c r="E124" s="2"/>
      <c r="F124" s="4"/>
      <c r="G124" s="4"/>
      <c r="H124" s="4"/>
      <c r="I124" s="12" t="s">
        <v>170</v>
      </c>
      <c r="J124" s="4"/>
      <c r="K124" s="4"/>
      <c r="L124" s="4"/>
      <c r="M124" s="4"/>
      <c r="N124" s="4"/>
      <c r="O124" s="4"/>
      <c r="P124" s="4"/>
    </row>
    <row r="125" spans="1:16" x14ac:dyDescent="0.25">
      <c r="A125" s="3" t="s">
        <v>171</v>
      </c>
      <c r="B125" s="2" t="s">
        <v>172</v>
      </c>
      <c r="C125" s="4"/>
      <c r="D125" s="4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3" t="s">
        <v>173</v>
      </c>
      <c r="B126" s="2" t="s">
        <v>174</v>
      </c>
      <c r="C126" s="4"/>
      <c r="D126" s="4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x14ac:dyDescent="0.25">
      <c r="A127" s="3" t="s">
        <v>175</v>
      </c>
      <c r="B127" s="2" t="s">
        <v>176</v>
      </c>
      <c r="C127" s="4"/>
      <c r="D127" s="4"/>
      <c r="E127" s="2"/>
      <c r="F127" s="4"/>
      <c r="G127" s="4"/>
      <c r="H127" s="4"/>
      <c r="I127" s="12" t="s">
        <v>177</v>
      </c>
      <c r="J127" s="4"/>
      <c r="K127" s="4"/>
      <c r="L127" s="4"/>
      <c r="M127" s="4"/>
      <c r="N127" s="4"/>
      <c r="O127" s="4"/>
      <c r="P127" s="4"/>
    </row>
    <row r="128" spans="1:16" x14ac:dyDescent="0.25">
      <c r="A128" s="3"/>
      <c r="B128" s="4"/>
      <c r="C128" s="4"/>
      <c r="D128" s="4"/>
      <c r="E128" s="2"/>
      <c r="F128" s="4"/>
      <c r="G128" s="4"/>
      <c r="H128" s="3"/>
      <c r="I128" s="4"/>
      <c r="J128" s="4"/>
      <c r="K128" s="4"/>
      <c r="L128" s="10"/>
      <c r="M128" s="4"/>
      <c r="N128" s="4"/>
      <c r="O128" s="4"/>
      <c r="P128" s="4"/>
    </row>
    <row r="129" spans="1:16" x14ac:dyDescent="0.25">
      <c r="A129" s="7" t="s">
        <v>178</v>
      </c>
      <c r="B129" s="4" t="s">
        <v>179</v>
      </c>
      <c r="C129" s="4"/>
      <c r="D129" s="4"/>
      <c r="E129" s="2"/>
      <c r="F129" s="4"/>
      <c r="G129" s="4"/>
      <c r="H129" s="3"/>
      <c r="I129" s="4"/>
      <c r="J129" s="4"/>
      <c r="K129" s="4"/>
      <c r="L129" s="4"/>
      <c r="M129" s="4"/>
      <c r="N129" s="4"/>
      <c r="O129" s="4"/>
      <c r="P129" s="4"/>
    </row>
    <row r="130" spans="1:16" x14ac:dyDescent="0.25">
      <c r="A130" s="4" t="s">
        <v>36</v>
      </c>
      <c r="B130" s="4" t="s">
        <v>180</v>
      </c>
      <c r="C130" s="4"/>
      <c r="E130" s="2"/>
      <c r="F130" s="4"/>
      <c r="G130" s="4"/>
      <c r="H130" s="3"/>
      <c r="I130" s="4"/>
      <c r="J130" s="4"/>
      <c r="K130" s="4"/>
      <c r="L130" s="4"/>
      <c r="M130" s="4"/>
      <c r="N130" s="4"/>
      <c r="O130" s="4"/>
      <c r="P130" s="4"/>
    </row>
    <row r="131" spans="1:16" x14ac:dyDescent="0.25">
      <c r="A131" s="4" t="s">
        <v>181</v>
      </c>
      <c r="B131" s="4" t="s">
        <v>182</v>
      </c>
      <c r="C131" s="4"/>
      <c r="E131" s="2"/>
      <c r="F131" s="4"/>
      <c r="G131" s="4"/>
      <c r="H131" s="1"/>
      <c r="I131" s="4"/>
      <c r="J131" s="4"/>
      <c r="K131" s="4"/>
      <c r="L131" s="4"/>
      <c r="M131" s="4"/>
      <c r="N131" s="4"/>
      <c r="O131" s="4"/>
      <c r="P131" s="4"/>
    </row>
    <row r="132" spans="1:16" x14ac:dyDescent="0.25">
      <c r="A132" s="4" t="s">
        <v>38</v>
      </c>
      <c r="B132" s="4" t="s">
        <v>183</v>
      </c>
      <c r="C132" s="4"/>
      <c r="E132" s="4"/>
      <c r="F132" s="4"/>
      <c r="G132" s="4"/>
      <c r="H132" s="1"/>
      <c r="I132" s="2"/>
      <c r="J132" s="2"/>
      <c r="K132" s="1"/>
      <c r="L132" s="4"/>
      <c r="M132" s="4"/>
      <c r="N132" s="4"/>
      <c r="O132" s="4"/>
      <c r="P132" s="4"/>
    </row>
    <row r="133" spans="1:16" x14ac:dyDescent="0.25">
      <c r="A133" s="4" t="s">
        <v>184</v>
      </c>
      <c r="B133" s="4" t="s">
        <v>185</v>
      </c>
      <c r="C133" s="4"/>
      <c r="D133" s="4"/>
      <c r="E133" s="4"/>
      <c r="F133" s="4"/>
      <c r="G133" s="4"/>
      <c r="H133" s="4"/>
      <c r="I133" s="2"/>
      <c r="J133" s="2"/>
      <c r="K133" s="1"/>
      <c r="L133" s="4"/>
      <c r="M133" s="4"/>
      <c r="N133" s="4"/>
      <c r="O133" s="4"/>
      <c r="P133" s="4"/>
    </row>
    <row r="134" spans="1:16" x14ac:dyDescent="0.25">
      <c r="A134" s="4" t="s">
        <v>121</v>
      </c>
      <c r="B134" s="4" t="s">
        <v>186</v>
      </c>
      <c r="C134" s="4"/>
      <c r="D134" s="4"/>
      <c r="E134" s="4"/>
      <c r="F134" s="4"/>
      <c r="G134" s="4"/>
      <c r="H134" s="4"/>
      <c r="I134" s="2"/>
      <c r="J134" s="2"/>
      <c r="K134" s="1"/>
      <c r="L134" s="4"/>
      <c r="M134" s="4"/>
      <c r="N134" s="4"/>
      <c r="O134" s="4"/>
      <c r="P134" s="4"/>
    </row>
    <row r="135" spans="1:16" x14ac:dyDescent="0.25">
      <c r="A135" s="4" t="s">
        <v>56</v>
      </c>
      <c r="B135" s="4" t="s">
        <v>187</v>
      </c>
      <c r="C135" s="4"/>
      <c r="D135" s="4"/>
      <c r="E135" s="4"/>
      <c r="F135" s="4"/>
      <c r="G135" s="4"/>
      <c r="H135" s="4" t="s">
        <v>188</v>
      </c>
      <c r="I135" s="4" t="s">
        <v>189</v>
      </c>
      <c r="J135" s="2"/>
      <c r="K135" s="1"/>
      <c r="L135" s="4"/>
      <c r="M135" s="4"/>
      <c r="N135" s="4"/>
      <c r="O135" s="4"/>
      <c r="P135" s="4"/>
    </row>
    <row r="136" spans="1:16" x14ac:dyDescent="0.25">
      <c r="A136" s="4" t="s">
        <v>96</v>
      </c>
      <c r="B136" s="4" t="s">
        <v>190</v>
      </c>
      <c r="C136" s="4"/>
      <c r="D136" s="4"/>
      <c r="E136" s="4"/>
      <c r="F136" s="4"/>
      <c r="G136" s="4"/>
      <c r="H136" s="4" t="s">
        <v>23</v>
      </c>
      <c r="I136" s="4" t="s">
        <v>191</v>
      </c>
      <c r="J136" s="2"/>
      <c r="K136" s="1"/>
      <c r="L136" s="4"/>
      <c r="M136" s="4"/>
      <c r="N136" s="4"/>
      <c r="O136" s="4"/>
      <c r="P136" s="4"/>
    </row>
    <row r="137" spans="1:16" x14ac:dyDescent="0.25">
      <c r="A137" s="4" t="s">
        <v>192</v>
      </c>
      <c r="B137" s="4" t="s">
        <v>193</v>
      </c>
      <c r="C137" s="4"/>
      <c r="D137" s="4"/>
      <c r="E137" s="4"/>
      <c r="F137" s="4"/>
      <c r="G137" s="4"/>
      <c r="H137" s="4" t="s">
        <v>194</v>
      </c>
      <c r="I137" s="4" t="s">
        <v>195</v>
      </c>
      <c r="J137" s="4"/>
      <c r="K137" s="1"/>
      <c r="L137" s="4"/>
      <c r="M137" s="4"/>
      <c r="N137" s="4"/>
      <c r="O137" s="4"/>
      <c r="P137" s="4"/>
    </row>
    <row r="138" spans="1:16" x14ac:dyDescent="0.25">
      <c r="A138" s="4" t="s">
        <v>11</v>
      </c>
      <c r="B138" s="4" t="s">
        <v>12</v>
      </c>
      <c r="C138" s="4"/>
      <c r="D138" s="4"/>
      <c r="E138" s="7" t="s">
        <v>196</v>
      </c>
      <c r="F138" s="7" t="s">
        <v>197</v>
      </c>
      <c r="G138" s="4"/>
      <c r="H138" s="4" t="s">
        <v>198</v>
      </c>
      <c r="I138" s="4" t="s">
        <v>199</v>
      </c>
      <c r="J138" s="4"/>
      <c r="K138" s="1"/>
      <c r="L138" s="4"/>
      <c r="M138" s="4"/>
      <c r="N138" s="4"/>
      <c r="O138" s="4"/>
      <c r="P138" s="4"/>
    </row>
    <row r="139" spans="1:16" x14ac:dyDescent="0.25">
      <c r="A139" s="4"/>
      <c r="B139" s="4"/>
      <c r="C139" s="4"/>
      <c r="D139" s="4" t="s">
        <v>46</v>
      </c>
      <c r="E139" s="4" t="s">
        <v>200</v>
      </c>
      <c r="F139" s="4"/>
      <c r="G139" s="4"/>
      <c r="H139" s="4" t="s">
        <v>201</v>
      </c>
      <c r="I139" s="4" t="s">
        <v>202</v>
      </c>
      <c r="J139" s="4"/>
      <c r="K139" s="1"/>
      <c r="L139" s="4"/>
      <c r="M139" s="4"/>
      <c r="N139" s="4"/>
      <c r="O139" s="4"/>
      <c r="P139" s="4"/>
    </row>
    <row r="140" spans="1:16" x14ac:dyDescent="0.25">
      <c r="A140" s="4"/>
      <c r="B140" s="4"/>
      <c r="C140" s="4"/>
      <c r="D140" s="4" t="s">
        <v>203</v>
      </c>
      <c r="E140" s="4" t="s">
        <v>204</v>
      </c>
      <c r="F140" s="4"/>
      <c r="G140" s="4"/>
      <c r="H140" s="4" t="s">
        <v>205</v>
      </c>
      <c r="I140" s="4" t="s">
        <v>206</v>
      </c>
      <c r="J140" s="4"/>
      <c r="K140" s="1"/>
      <c r="L140" s="4"/>
      <c r="M140" s="4"/>
      <c r="N140" s="4"/>
      <c r="O140" s="4"/>
      <c r="P140" s="4"/>
    </row>
    <row r="141" spans="1:16" x14ac:dyDescent="0.25">
      <c r="A141" s="4"/>
      <c r="B141" s="4"/>
      <c r="C141" s="4"/>
      <c r="D141" s="4" t="s">
        <v>58</v>
      </c>
      <c r="E141" s="4" t="s">
        <v>207</v>
      </c>
      <c r="F141" s="4"/>
      <c r="G141" s="4"/>
      <c r="H141" s="4" t="s">
        <v>208</v>
      </c>
      <c r="I141" s="4" t="s">
        <v>209</v>
      </c>
      <c r="J141" s="4"/>
      <c r="K141" s="1"/>
      <c r="L141" s="4"/>
      <c r="M141" s="4"/>
      <c r="N141" s="4"/>
      <c r="O141" s="4"/>
      <c r="P141" s="4"/>
    </row>
    <row r="142" spans="1:16" x14ac:dyDescent="0.25">
      <c r="A142" s="4"/>
      <c r="B142" s="4"/>
      <c r="C142" s="4"/>
      <c r="D142" s="4"/>
      <c r="E142" s="1"/>
      <c r="F142" s="4"/>
      <c r="G142" s="4"/>
      <c r="H142" s="4" t="s">
        <v>210</v>
      </c>
      <c r="I142" s="4" t="s">
        <v>211</v>
      </c>
      <c r="J142" s="4"/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4"/>
      <c r="D143" s="4"/>
      <c r="E143" s="2"/>
      <c r="F143" s="4"/>
      <c r="G143" s="4"/>
      <c r="H143" s="4" t="s">
        <v>212</v>
      </c>
      <c r="I143" s="4" t="s">
        <v>213</v>
      </c>
      <c r="J143" s="4"/>
      <c r="K143" s="4"/>
      <c r="L143" s="4"/>
      <c r="M143" s="4"/>
      <c r="N143" s="4"/>
      <c r="O143" s="4"/>
      <c r="P143" s="4"/>
    </row>
    <row r="144" spans="1:1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x14ac:dyDescent="0.25">
      <c r="A145" s="3" t="s">
        <v>214</v>
      </c>
      <c r="B145" s="2" t="s">
        <v>215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x14ac:dyDescent="0.25">
      <c r="A146" s="1" t="s">
        <v>130</v>
      </c>
      <c r="B146" s="2" t="s">
        <v>216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x14ac:dyDescent="0.25">
      <c r="A147" s="1" t="s">
        <v>40</v>
      </c>
      <c r="B147" s="2" t="s">
        <v>217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x14ac:dyDescent="0.25">
      <c r="A148" s="1" t="s">
        <v>44</v>
      </c>
      <c r="B148" s="2" t="s">
        <v>218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x14ac:dyDescent="0.25">
      <c r="A149" s="1" t="s">
        <v>219</v>
      </c>
      <c r="B149" s="2" t="s">
        <v>220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x14ac:dyDescent="0.25">
      <c r="A150" s="1" t="s">
        <v>221</v>
      </c>
      <c r="B150" s="2" t="s">
        <v>222</v>
      </c>
      <c r="C150" s="4"/>
      <c r="D150" s="4"/>
      <c r="E150" s="4"/>
      <c r="F150" s="4"/>
      <c r="G150" s="4"/>
      <c r="H150" s="1"/>
      <c r="I150" s="4"/>
      <c r="J150" s="4"/>
      <c r="K150" s="4"/>
      <c r="L150" s="4"/>
      <c r="M150" s="4"/>
      <c r="N150" s="4"/>
      <c r="O150" s="4"/>
      <c r="P150" s="4"/>
    </row>
    <row r="151" spans="1:16" x14ac:dyDescent="0.25">
      <c r="A151" s="1" t="s">
        <v>223</v>
      </c>
      <c r="B151" s="2" t="s">
        <v>224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x14ac:dyDescent="0.25">
      <c r="A152" s="1" t="s">
        <v>54</v>
      </c>
      <c r="B152" s="2" t="s">
        <v>225</v>
      </c>
      <c r="C152" s="4"/>
      <c r="D152" s="4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x14ac:dyDescent="0.25">
      <c r="A153" s="1" t="s">
        <v>36</v>
      </c>
      <c r="B153" s="2" t="s">
        <v>226</v>
      </c>
      <c r="C153" s="4"/>
      <c r="D153" s="4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x14ac:dyDescent="0.25">
      <c r="A154" s="12" t="s">
        <v>227</v>
      </c>
      <c r="B154" s="4" t="s">
        <v>228</v>
      </c>
      <c r="C154" s="4"/>
      <c r="D154" s="4"/>
      <c r="E154" s="2" t="s">
        <v>229</v>
      </c>
      <c r="F154" s="4"/>
      <c r="G154" s="4"/>
      <c r="H154" s="4"/>
      <c r="I154" s="2"/>
      <c r="J154" s="2"/>
      <c r="K154" s="1"/>
      <c r="L154" s="4"/>
      <c r="M154" s="4"/>
      <c r="N154" s="4"/>
      <c r="O154" s="4"/>
      <c r="P154" s="4"/>
    </row>
    <row r="155" spans="1:16" x14ac:dyDescent="0.25">
      <c r="A155" s="1" t="s">
        <v>52</v>
      </c>
      <c r="B155" s="2" t="s">
        <v>230</v>
      </c>
      <c r="C155" s="4"/>
      <c r="D155" s="4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x14ac:dyDescent="0.25">
      <c r="A156" s="4"/>
      <c r="B156" s="4"/>
      <c r="C156" s="4"/>
      <c r="D156" s="4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x14ac:dyDescent="0.25">
      <c r="A157" s="4"/>
      <c r="B157" s="4"/>
      <c r="C157" s="4"/>
      <c r="D157" s="4"/>
      <c r="E157" s="2"/>
      <c r="F157" s="4"/>
      <c r="G157" s="4"/>
      <c r="H157" s="1"/>
      <c r="I157" s="9"/>
      <c r="J157" s="2"/>
      <c r="K157" s="1"/>
      <c r="L157" s="4"/>
      <c r="M157" s="4"/>
      <c r="N157" s="4"/>
      <c r="O157" s="4"/>
      <c r="P157" s="4"/>
    </row>
    <row r="158" spans="1:16" x14ac:dyDescent="0.25">
      <c r="A158" s="5" t="s">
        <v>231</v>
      </c>
      <c r="B158" s="2"/>
      <c r="C158" s="2"/>
      <c r="D158" s="1"/>
      <c r="E158" s="2"/>
      <c r="F158" s="4"/>
      <c r="G158" s="4"/>
      <c r="H158" s="1"/>
      <c r="I158" s="2"/>
      <c r="J158" s="2"/>
      <c r="K158" s="1"/>
      <c r="L158" s="4"/>
      <c r="M158" s="4"/>
      <c r="N158" s="4"/>
      <c r="O158" s="4"/>
      <c r="P158" s="4"/>
    </row>
    <row r="159" spans="1:16" x14ac:dyDescent="0.25">
      <c r="A159" s="9" t="s">
        <v>232</v>
      </c>
      <c r="B159" s="2"/>
      <c r="C159" s="2"/>
      <c r="D159" s="1"/>
      <c r="E159" s="2"/>
      <c r="F159" s="4"/>
      <c r="G159" s="4"/>
      <c r="H159" s="1"/>
      <c r="I159" s="2"/>
      <c r="J159" s="2"/>
      <c r="K159" s="1"/>
      <c r="L159" s="4"/>
      <c r="M159" s="4"/>
      <c r="N159" s="4"/>
      <c r="O159" s="4"/>
      <c r="P159" s="4"/>
    </row>
    <row r="160" spans="1:16" x14ac:dyDescent="0.25">
      <c r="A160" s="1"/>
      <c r="B160" s="2"/>
      <c r="C160" s="2"/>
      <c r="D160" s="1"/>
      <c r="E160" s="2"/>
      <c r="F160" s="4"/>
      <c r="G160" s="4"/>
      <c r="H160" s="1"/>
      <c r="I160" s="2"/>
      <c r="J160" s="2"/>
      <c r="K160" s="1"/>
      <c r="L160" s="4"/>
      <c r="M160" s="4"/>
      <c r="N160" s="4"/>
      <c r="O160" s="4"/>
      <c r="P160" s="4"/>
    </row>
    <row r="161" spans="1:16" x14ac:dyDescent="0.25">
      <c r="A161" s="1" t="s">
        <v>233</v>
      </c>
      <c r="B161" s="2" t="s">
        <v>234</v>
      </c>
      <c r="C161" s="2"/>
      <c r="D161" s="1"/>
      <c r="E161" s="2"/>
      <c r="F161" s="4"/>
      <c r="G161" s="4"/>
      <c r="H161" s="4"/>
      <c r="I161" s="2"/>
      <c r="J161" s="2"/>
      <c r="K161" s="1"/>
      <c r="L161" s="4"/>
      <c r="M161" s="4"/>
      <c r="N161" s="4"/>
      <c r="O161" s="4"/>
      <c r="P161" s="4"/>
    </row>
    <row r="162" spans="1:16" x14ac:dyDescent="0.25">
      <c r="A162" s="1"/>
      <c r="B162" s="2"/>
      <c r="C162" s="2"/>
      <c r="D162" s="1"/>
      <c r="E162" s="2"/>
      <c r="F162" s="4"/>
      <c r="G162" s="4"/>
      <c r="H162" s="4"/>
      <c r="I162" s="2"/>
      <c r="J162" s="2"/>
      <c r="K162" s="1"/>
      <c r="L162" s="4"/>
      <c r="M162" s="4"/>
      <c r="N162" s="4"/>
      <c r="O162" s="4"/>
      <c r="P162" s="4"/>
    </row>
    <row r="163" spans="1:16" x14ac:dyDescent="0.25">
      <c r="A163" s="1"/>
      <c r="B163" s="2"/>
      <c r="C163" s="2"/>
      <c r="D163" s="1"/>
      <c r="E163" s="2"/>
      <c r="F163" s="4"/>
      <c r="G163" s="4"/>
      <c r="H163" s="4"/>
      <c r="I163" s="2"/>
      <c r="J163" s="2"/>
      <c r="K163" s="1"/>
      <c r="L163" s="4"/>
      <c r="M163" s="4"/>
      <c r="N163" s="4"/>
      <c r="O163" s="4"/>
      <c r="P163" s="4"/>
    </row>
    <row r="164" spans="1:16" x14ac:dyDescent="0.25">
      <c r="A164" s="9"/>
      <c r="B164" s="2"/>
      <c r="C164" s="2"/>
      <c r="D164" s="1"/>
      <c r="E164" s="2"/>
      <c r="F164" s="4"/>
      <c r="G164" s="4"/>
      <c r="H164" s="4"/>
      <c r="I164" s="2"/>
      <c r="J164" s="2"/>
      <c r="K164" s="1"/>
      <c r="L164" s="4"/>
      <c r="M164" s="4"/>
      <c r="N164" s="4"/>
      <c r="O164" s="4"/>
      <c r="P164" s="4"/>
    </row>
    <row r="165" spans="1:16" x14ac:dyDescent="0.25">
      <c r="A165" s="15"/>
      <c r="B165" s="2"/>
      <c r="C165" s="2"/>
      <c r="D165" s="1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x14ac:dyDescent="0.25">
      <c r="A166" s="15"/>
      <c r="B166" s="2"/>
      <c r="C166" s="2"/>
      <c r="D166" s="1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x14ac:dyDescent="0.25">
      <c r="A167" s="15"/>
      <c r="B167" s="2"/>
      <c r="C167" s="2"/>
      <c r="D167" s="1"/>
      <c r="E167" s="2"/>
      <c r="F167" s="4"/>
      <c r="G167" s="4"/>
      <c r="H167" s="1"/>
      <c r="I167" s="4"/>
      <c r="J167" s="4"/>
      <c r="K167" s="4"/>
      <c r="L167" s="4"/>
      <c r="M167" s="4"/>
      <c r="N167" s="4"/>
      <c r="O167" s="4"/>
      <c r="P167" s="4"/>
    </row>
    <row r="168" spans="1:16" x14ac:dyDescent="0.25">
      <c r="A168" s="16"/>
      <c r="B168" s="4"/>
      <c r="C168" s="4"/>
      <c r="D168" s="4"/>
      <c r="E168" s="2"/>
      <c r="F168" s="4"/>
      <c r="G168" s="4"/>
      <c r="H168" s="3"/>
      <c r="I168" s="4"/>
      <c r="J168" s="4"/>
      <c r="K168" s="4"/>
      <c r="L168" s="4"/>
      <c r="M168" s="4"/>
      <c r="N168" s="4"/>
      <c r="O168" s="4"/>
      <c r="P168" s="4"/>
    </row>
    <row r="169" spans="1:16" x14ac:dyDescent="0.25">
      <c r="A169" s="4"/>
      <c r="B169" s="4"/>
      <c r="C169" s="4"/>
      <c r="D169" s="4"/>
      <c r="E169" s="2"/>
      <c r="F169" s="4"/>
      <c r="G169" s="4"/>
      <c r="H169" s="1"/>
      <c r="I169" s="4"/>
      <c r="J169" s="4"/>
      <c r="K169" s="4"/>
      <c r="L169" s="4"/>
      <c r="M169" s="4"/>
      <c r="N169" s="4"/>
      <c r="O169" s="4"/>
      <c r="P169" s="4"/>
    </row>
    <row r="170" spans="1:16" x14ac:dyDescent="0.25">
      <c r="A170" s="3"/>
      <c r="B170" s="2"/>
      <c r="C170" s="2"/>
      <c r="D170" s="4"/>
      <c r="E170" s="4"/>
      <c r="F170" s="4"/>
      <c r="G170" s="4"/>
      <c r="H170" s="1"/>
      <c r="I170" s="4"/>
      <c r="J170" s="4"/>
      <c r="K170" s="4"/>
      <c r="L170" s="4"/>
      <c r="M170" s="4"/>
      <c r="N170" s="4"/>
      <c r="O170" s="4"/>
      <c r="P170" s="4"/>
    </row>
    <row r="171" spans="1:16" x14ac:dyDescent="0.25">
      <c r="A171" s="1"/>
      <c r="B171" s="2"/>
      <c r="C171" s="2"/>
      <c r="D171" s="4"/>
      <c r="E171" s="4"/>
      <c r="F171" s="4"/>
      <c r="G171" s="4"/>
      <c r="H171" s="1"/>
      <c r="I171" s="2"/>
      <c r="J171" s="2"/>
      <c r="K171" s="1"/>
      <c r="L171" s="4"/>
      <c r="M171" s="4"/>
      <c r="N171" s="4"/>
      <c r="O171" s="4"/>
      <c r="P171" s="4"/>
    </row>
    <row r="172" spans="1:16" x14ac:dyDescent="0.25">
      <c r="A172" s="1"/>
      <c r="B172" s="2"/>
      <c r="C172" s="2"/>
      <c r="D172" s="4"/>
      <c r="E172" s="4"/>
      <c r="F172" s="4"/>
      <c r="G172" s="4"/>
      <c r="H172" s="1"/>
      <c r="I172" s="2"/>
      <c r="J172" s="2"/>
      <c r="K172" s="1"/>
      <c r="L172" s="4"/>
      <c r="M172" s="4"/>
      <c r="N172" s="4"/>
      <c r="O172" s="4"/>
      <c r="P172" s="4"/>
    </row>
    <row r="173" spans="1:16" x14ac:dyDescent="0.25">
      <c r="A173" s="1"/>
      <c r="B173" s="2"/>
      <c r="C173" s="2"/>
      <c r="D173" s="4"/>
      <c r="E173" s="2"/>
      <c r="F173" s="4"/>
      <c r="G173" s="4"/>
      <c r="H173" s="4"/>
      <c r="I173" s="2"/>
      <c r="J173" s="2"/>
      <c r="K173" s="1"/>
      <c r="L173" s="4"/>
      <c r="M173" s="4"/>
      <c r="N173" s="4"/>
      <c r="O173" s="4"/>
      <c r="P173" s="4"/>
    </row>
    <row r="174" spans="1:16" x14ac:dyDescent="0.25">
      <c r="A174" s="1"/>
      <c r="B174" s="2"/>
      <c r="C174" s="2"/>
      <c r="D174" s="4"/>
      <c r="E174" s="2"/>
      <c r="F174" s="4"/>
      <c r="G174" s="4"/>
      <c r="H174" s="4"/>
      <c r="I174" s="2"/>
      <c r="J174" s="2"/>
      <c r="K174" s="1"/>
      <c r="L174" s="4"/>
      <c r="M174" s="4"/>
      <c r="N174" s="4"/>
      <c r="O174" s="4"/>
      <c r="P174" s="4"/>
    </row>
    <row r="175" spans="1:16" x14ac:dyDescent="0.25">
      <c r="A175" s="1"/>
      <c r="B175" s="2"/>
      <c r="C175" s="2"/>
      <c r="D175" s="4"/>
      <c r="E175" s="2"/>
      <c r="F175" s="4"/>
      <c r="G175" s="4"/>
      <c r="H175" s="4"/>
      <c r="I175" s="2"/>
      <c r="J175" s="2"/>
      <c r="K175" s="1"/>
      <c r="L175" s="4"/>
      <c r="M175" s="4"/>
      <c r="N175" s="4"/>
      <c r="O175" s="4"/>
      <c r="P175" s="4"/>
    </row>
    <row r="176" spans="1:16" x14ac:dyDescent="0.25">
      <c r="A176" s="4"/>
      <c r="B176" s="4"/>
      <c r="C176" s="4"/>
      <c r="D176" s="4"/>
      <c r="E176" s="2"/>
      <c r="F176" s="4"/>
      <c r="G176" s="4"/>
      <c r="H176" s="4"/>
      <c r="I176" s="2"/>
      <c r="J176" s="2"/>
      <c r="K176" s="1"/>
      <c r="L176" s="4"/>
      <c r="M176" s="4"/>
      <c r="N176" s="4"/>
      <c r="O176" s="4"/>
      <c r="P176" s="4"/>
    </row>
    <row r="177" spans="1:16" x14ac:dyDescent="0.25">
      <c r="A177" s="4"/>
      <c r="B177" s="4"/>
      <c r="C177" s="4"/>
      <c r="D177" s="4"/>
      <c r="E177" s="2"/>
      <c r="F177" s="4"/>
      <c r="G177" s="4"/>
      <c r="H177" s="4"/>
      <c r="I177" s="4"/>
      <c r="J177" s="4"/>
      <c r="K177" s="1"/>
      <c r="L177" s="4"/>
      <c r="M177" s="4"/>
      <c r="N177" s="4"/>
      <c r="O177" s="4"/>
      <c r="P177" s="4"/>
    </row>
    <row r="178" spans="1:16" x14ac:dyDescent="0.25">
      <c r="A178" s="4"/>
      <c r="B178" s="4"/>
      <c r="C178" s="4"/>
      <c r="D178" s="4"/>
      <c r="E178" s="2"/>
      <c r="F178" s="4"/>
      <c r="G178" s="4"/>
      <c r="H178" s="4"/>
      <c r="I178" s="4"/>
      <c r="J178" s="4"/>
      <c r="K178" s="1"/>
      <c r="L178" s="4"/>
      <c r="M178" s="4"/>
      <c r="N178" s="4"/>
      <c r="O178" s="4"/>
      <c r="P178" s="4"/>
    </row>
    <row r="179" spans="1:16" x14ac:dyDescent="0.25">
      <c r="A179" s="4"/>
      <c r="B179" s="4"/>
      <c r="C179" s="4"/>
      <c r="D179" s="4"/>
      <c r="E179" s="2"/>
      <c r="F179" s="4"/>
      <c r="G179" s="4"/>
      <c r="H179" s="1"/>
      <c r="I179" s="4"/>
      <c r="J179" s="4"/>
      <c r="K179" s="1"/>
      <c r="L179" s="4"/>
      <c r="M179" s="4"/>
      <c r="N179" s="4"/>
      <c r="O179" s="4"/>
      <c r="P17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Appendix A1</vt:lpstr>
      <vt:lpstr>Appendix A2</vt:lpstr>
      <vt:lpstr>Appendix A3</vt:lpstr>
      <vt:lpstr>UOS</vt:lpstr>
      <vt:lpstr>EOS</vt:lpstr>
      <vt:lpstr>UOS-habitat-ranked</vt:lpstr>
      <vt:lpstr>Trait legend</vt:lpstr>
    </vt:vector>
  </TitlesOfParts>
  <Company>KU 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 Aerts</dc:creator>
  <cp:lastModifiedBy>Raf Aerts</cp:lastModifiedBy>
  <dcterms:created xsi:type="dcterms:W3CDTF">2014-09-24T11:55:02Z</dcterms:created>
  <dcterms:modified xsi:type="dcterms:W3CDTF">2014-12-10T15:35:20Z</dcterms:modified>
</cp:coreProperties>
</file>