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2080" windowHeight="9015"/>
  </bookViews>
  <sheets>
    <sheet name="blade_length_June2010&amp;2011" sheetId="2" r:id="rId1"/>
    <sheet name="blade_length_Aug2012&amp;2013" sheetId="3" r:id="rId2"/>
    <sheet name="AescBladeArea 2012&amp;2013" sheetId="6" r:id="rId3"/>
    <sheet name="FvFm" sheetId="7" r:id="rId4"/>
    <sheet name="StabIso_POM" sheetId="8" r:id="rId5"/>
    <sheet name="StabIso_Algae" sheetId="9" r:id="rId6"/>
    <sheet name="C_N" sheetId="10" r:id="rId7"/>
    <sheet name="Phlorotannin" sheetId="11" r:id="rId8"/>
  </sheets>
  <definedNames>
    <definedName name="_xlnm.Print_Titles" localSheetId="6">C_N!$1:$1</definedName>
  </definedNames>
  <calcPr calcId="145621" concurrentCalc="0"/>
</workbook>
</file>

<file path=xl/calcChain.xml><?xml version="1.0" encoding="utf-8"?>
<calcChain xmlns="http://schemas.openxmlformats.org/spreadsheetml/2006/main">
  <c r="F25" i="10" l="1"/>
  <c r="H25" i="10"/>
  <c r="G25" i="10"/>
  <c r="I25" i="10"/>
  <c r="F24" i="10"/>
  <c r="H24" i="10"/>
  <c r="G24" i="10"/>
  <c r="I24" i="10"/>
  <c r="F23" i="10"/>
  <c r="H23" i="10"/>
  <c r="G23" i="10"/>
  <c r="I23" i="10"/>
  <c r="F22" i="10"/>
  <c r="H22" i="10"/>
  <c r="G22" i="10"/>
  <c r="I22" i="10"/>
  <c r="F21" i="10"/>
  <c r="H21" i="10"/>
  <c r="G21" i="10"/>
  <c r="I21" i="10"/>
  <c r="F20" i="10"/>
  <c r="H20" i="10"/>
  <c r="G20" i="10"/>
  <c r="I20" i="10"/>
  <c r="F19" i="10"/>
  <c r="H19" i="10"/>
  <c r="G19" i="10"/>
  <c r="I19" i="10"/>
  <c r="F18" i="10"/>
  <c r="H18" i="10"/>
  <c r="G18" i="10"/>
  <c r="I18" i="10"/>
  <c r="F17" i="10"/>
  <c r="H17" i="10"/>
  <c r="G17" i="10"/>
  <c r="I17" i="10"/>
  <c r="F16" i="10"/>
  <c r="H16" i="10"/>
  <c r="G16" i="10"/>
  <c r="I16" i="10"/>
  <c r="F15" i="10"/>
  <c r="H15" i="10"/>
  <c r="G15" i="10"/>
  <c r="I15" i="10"/>
  <c r="F14" i="10"/>
  <c r="H14" i="10"/>
  <c r="G14" i="10"/>
  <c r="I14" i="10"/>
  <c r="F13" i="10"/>
  <c r="H13" i="10"/>
  <c r="G13" i="10"/>
  <c r="I13" i="10"/>
  <c r="F12" i="10"/>
  <c r="H12" i="10"/>
  <c r="G12" i="10"/>
  <c r="I12" i="10"/>
  <c r="F11" i="10"/>
  <c r="H11" i="10"/>
  <c r="G11" i="10"/>
  <c r="I11" i="10"/>
  <c r="F10" i="10"/>
  <c r="H10" i="10"/>
  <c r="G10" i="10"/>
  <c r="I10" i="10"/>
  <c r="F9" i="10"/>
  <c r="H9" i="10"/>
  <c r="G9" i="10"/>
  <c r="I9" i="10"/>
  <c r="F8" i="10"/>
  <c r="H8" i="10"/>
  <c r="G8" i="10"/>
  <c r="I8" i="10"/>
  <c r="F7" i="10"/>
  <c r="H7" i="10"/>
  <c r="G7" i="10"/>
  <c r="I7" i="10"/>
  <c r="F6" i="10"/>
  <c r="H6" i="10"/>
  <c r="G6" i="10"/>
  <c r="I6" i="10"/>
  <c r="F5" i="10"/>
  <c r="H5" i="10"/>
  <c r="G5" i="10"/>
  <c r="I5" i="10"/>
  <c r="F4" i="10"/>
  <c r="H4" i="10"/>
  <c r="G4" i="10"/>
  <c r="I4" i="10"/>
  <c r="F3" i="10"/>
  <c r="H3" i="10"/>
  <c r="G3" i="10"/>
  <c r="I3" i="10"/>
  <c r="F2" i="10"/>
  <c r="H2" i="10"/>
  <c r="G2" i="10"/>
  <c r="I2" i="10"/>
</calcChain>
</file>

<file path=xl/comments1.xml><?xml version="1.0" encoding="utf-8"?>
<comments xmlns="http://schemas.openxmlformats.org/spreadsheetml/2006/main">
  <authors>
    <author>cbuchhol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cbuchhol:</t>
        </r>
        <r>
          <rPr>
            <sz val="8"/>
            <color indexed="81"/>
            <rFont val="Tahoma"/>
            <family val="2"/>
          </rPr>
          <t xml:space="preserve">
length from transition stipe/blade to most distal blade piece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cbuchhol:</t>
        </r>
        <r>
          <rPr>
            <sz val="8"/>
            <color indexed="81"/>
            <rFont val="Tahoma"/>
            <family val="2"/>
          </rPr>
          <t xml:space="preserve">
Babyalge</t>
        </r>
      </text>
    </comment>
  </commentList>
</comments>
</file>

<file path=xl/comments2.xml><?xml version="1.0" encoding="utf-8"?>
<comments xmlns="http://schemas.openxmlformats.org/spreadsheetml/2006/main">
  <authors>
    <author>unterwegs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unterwegs:</t>
        </r>
        <r>
          <rPr>
            <sz val="8"/>
            <color indexed="81"/>
            <rFont val="Tahoma"/>
            <family val="2"/>
          </rPr>
          <t xml:space="preserve">
no PAM on Filters</t>
        </r>
      </text>
    </comment>
  </commentList>
</comments>
</file>

<file path=xl/comments3.xml><?xml version="1.0" encoding="utf-8"?>
<comments xmlns="http://schemas.openxmlformats.org/spreadsheetml/2006/main">
  <authors>
    <author>Cornelia Buchholz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Cornelia Buchholz:</t>
        </r>
        <r>
          <rPr>
            <sz val="9"/>
            <color indexed="81"/>
            <rFont val="Tahoma"/>
            <family val="2"/>
          </rPr>
          <t xml:space="preserve">
freeze-dried, powdered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Cornelia Buchholz:</t>
        </r>
        <r>
          <rPr>
            <sz val="9"/>
            <color indexed="81"/>
            <rFont val="Tahoma"/>
            <family val="2"/>
          </rPr>
          <t xml:space="preserve">
powdered</t>
        </r>
      </text>
    </comment>
  </commentList>
</comments>
</file>

<file path=xl/sharedStrings.xml><?xml version="1.0" encoding="utf-8"?>
<sst xmlns="http://schemas.openxmlformats.org/spreadsheetml/2006/main" count="217" uniqueCount="94">
  <si>
    <t>Aesc</t>
  </si>
  <si>
    <t>area1</t>
  </si>
  <si>
    <t>cm</t>
  </si>
  <si>
    <t>area2</t>
  </si>
  <si>
    <t>spec.</t>
  </si>
  <si>
    <t>Mer punch</t>
  </si>
  <si>
    <t>days at sea</t>
  </si>
  <si>
    <t>Ldig</t>
  </si>
  <si>
    <t>26.05.=d1 at sea</t>
  </si>
  <si>
    <t>date</t>
  </si>
  <si>
    <t>Rack</t>
  </si>
  <si>
    <t>pos rack</t>
  </si>
  <si>
    <t>lauf. #</t>
  </si>
  <si>
    <t>Meas#</t>
  </si>
  <si>
    <t># Aesc</t>
  </si>
  <si>
    <t>#Aesc</t>
  </si>
  <si>
    <t>Alaria esculenta</t>
  </si>
  <si>
    <t>Alaria esculenta (A esc)</t>
  </si>
  <si>
    <t>blade length</t>
  </si>
  <si>
    <t>punch at cm</t>
  </si>
  <si>
    <t>Meristem</t>
  </si>
  <si>
    <t>at</t>
  </si>
  <si>
    <t>date measured</t>
  </si>
  <si>
    <t>species</t>
  </si>
  <si>
    <t>length blade cm</t>
  </si>
  <si>
    <t>19 days at sea</t>
  </si>
  <si>
    <t>run. #</t>
  </si>
  <si>
    <t>14 days at sea</t>
  </si>
  <si>
    <t>Filter</t>
  </si>
  <si>
    <t>Fv/Fm1</t>
  </si>
  <si>
    <t>Fv/Fm2</t>
  </si>
  <si>
    <t>Fv/Fm3</t>
  </si>
  <si>
    <t>Fv/Fm4</t>
  </si>
  <si>
    <t>d1</t>
  </si>
  <si>
    <t>d2</t>
  </si>
  <si>
    <t>d4</t>
  </si>
  <si>
    <t>d6</t>
  </si>
  <si>
    <t>d8</t>
  </si>
  <si>
    <t>d10</t>
  </si>
  <si>
    <t>d12</t>
  </si>
  <si>
    <t>d14</t>
  </si>
  <si>
    <t>culture day</t>
  </si>
  <si>
    <t>3 ml subsample POM</t>
  </si>
  <si>
    <t>day 1</t>
  </si>
  <si>
    <t>day 2</t>
  </si>
  <si>
    <t>day 4</t>
  </si>
  <si>
    <t>day 6</t>
  </si>
  <si>
    <t>day 8</t>
  </si>
  <si>
    <t>day 10</t>
  </si>
  <si>
    <t>day 12</t>
  </si>
  <si>
    <t>day 14</t>
  </si>
  <si>
    <r>
      <t>δ</t>
    </r>
    <r>
      <rPr>
        <vertAlign val="superscript"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>C</t>
    </r>
  </si>
  <si>
    <r>
      <t>δ</t>
    </r>
    <r>
      <rPr>
        <vertAlign val="superscript"/>
        <sz val="12"/>
        <color theme="1"/>
        <rFont val="Times New Roman"/>
        <family val="1"/>
      </rPr>
      <t>15</t>
    </r>
    <r>
      <rPr>
        <sz val="12"/>
        <color theme="1"/>
        <rFont val="Times New Roman"/>
        <family val="1"/>
      </rPr>
      <t xml:space="preserve">N </t>
    </r>
  </si>
  <si>
    <r>
      <t>δ</t>
    </r>
    <r>
      <rPr>
        <b/>
        <vertAlign val="superscript"/>
        <sz val="12"/>
        <color theme="1"/>
        <rFont val="Times New Roman"/>
        <family val="1"/>
      </rPr>
      <t>13</t>
    </r>
    <r>
      <rPr>
        <b/>
        <sz val="12"/>
        <color theme="1"/>
        <rFont val="Times New Roman"/>
        <family val="1"/>
      </rPr>
      <t>C</t>
    </r>
  </si>
  <si>
    <r>
      <t>δ</t>
    </r>
    <r>
      <rPr>
        <b/>
        <vertAlign val="superscript"/>
        <sz val="12"/>
        <color theme="1"/>
        <rFont val="Times New Roman"/>
        <family val="1"/>
      </rPr>
      <t>15</t>
    </r>
    <r>
      <rPr>
        <b/>
        <sz val="12"/>
        <color theme="1"/>
        <rFont val="Times New Roman"/>
        <family val="1"/>
      </rPr>
      <t xml:space="preserve">N </t>
    </r>
  </si>
  <si>
    <t>n/a</t>
  </si>
  <si>
    <t>sample 1</t>
  </si>
  <si>
    <t>sample 2</t>
  </si>
  <si>
    <t>sample 3</t>
  </si>
  <si>
    <t>Slat</t>
  </si>
  <si>
    <t>Saccharina latissima</t>
  </si>
  <si>
    <t>Laminaria digitata</t>
  </si>
  <si>
    <t>alga 1</t>
  </si>
  <si>
    <t>alga 2</t>
  </si>
  <si>
    <t>alga 3</t>
  </si>
  <si>
    <t>alga 4</t>
  </si>
  <si>
    <t>alga 5</t>
  </si>
  <si>
    <t>alga 6</t>
  </si>
  <si>
    <t>spec</t>
  </si>
  <si>
    <t>cult-day</t>
  </si>
  <si>
    <t>N µg</t>
  </si>
  <si>
    <t>C µg</t>
  </si>
  <si>
    <t>µg POM for CN</t>
  </si>
  <si>
    <t>% N</t>
  </si>
  <si>
    <t>%C</t>
  </si>
  <si>
    <t>C/N molar</t>
  </si>
  <si>
    <t xml:space="preserve">mg POM </t>
  </si>
  <si>
    <t>C</t>
  </si>
  <si>
    <t>D</t>
  </si>
  <si>
    <t>1</t>
  </si>
  <si>
    <t>2</t>
  </si>
  <si>
    <t>4</t>
  </si>
  <si>
    <t>6</t>
  </si>
  <si>
    <t>8</t>
  </si>
  <si>
    <t>10</t>
  </si>
  <si>
    <t>12</t>
  </si>
  <si>
    <t>14</t>
  </si>
  <si>
    <t>control</t>
  </si>
  <si>
    <t>decaying mat.</t>
  </si>
  <si>
    <t>Phlorotannin content % of dry weight</t>
  </si>
  <si>
    <t>decaying</t>
  </si>
  <si>
    <t>visibly decaying blade material</t>
  </si>
  <si>
    <t>average blade material directly frozen and dried</t>
  </si>
  <si>
    <r>
      <rPr>
        <i/>
        <sz val="11"/>
        <color theme="1"/>
        <rFont val="Calibri"/>
        <family val="2"/>
        <scheme val="minor"/>
      </rPr>
      <t>Alaria esculenta</t>
    </r>
    <r>
      <rPr>
        <sz val="11"/>
        <color theme="1"/>
        <rFont val="Calibri"/>
        <family val="2"/>
        <scheme val="minor"/>
      </rPr>
      <t xml:space="preserve"> POM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</si>
</sst>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dd/mm/yy;@"/>
    <numFmt numFmtId="166" formatCode="0.000"/>
    <numFmt numFmtId="167" formatCode="[$$-409]\ #,##0"/>
    <numFmt numFmtId="168" formatCode="0.0000"/>
    <numFmt numFmtId="169" formatCode="[$$-409]\ #.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.05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</borders>
  <cellStyleXfs count="12">
    <xf numFmtId="0" fontId="0" fillId="0" borderId="0"/>
    <xf numFmtId="2" fontId="8" fillId="0" borderId="0"/>
    <xf numFmtId="14" fontId="8" fillId="0" borderId="0"/>
    <xf numFmtId="0" fontId="8" fillId="0" borderId="3"/>
    <xf numFmtId="3" fontId="8" fillId="0" borderId="0"/>
    <xf numFmtId="0" fontId="1" fillId="0" borderId="0"/>
    <xf numFmtId="0" fontId="9" fillId="0" borderId="0"/>
    <xf numFmtId="0" fontId="10" fillId="0" borderId="0"/>
    <xf numFmtId="167" fontId="8" fillId="0" borderId="0"/>
    <xf numFmtId="169" fontId="1" fillId="0" borderId="0"/>
    <xf numFmtId="0" fontId="1" fillId="0" borderId="0"/>
    <xf numFmtId="0" fontId="8" fillId="0" borderId="0"/>
  </cellStyleXfs>
  <cellXfs count="93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164" fontId="0" fillId="3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166" fontId="0" fillId="0" borderId="0" xfId="0" applyNumberFormat="1"/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1" fillId="0" borderId="0" xfId="0" applyFont="1"/>
    <xf numFmtId="165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quotePrefix="1" applyNumberFormat="1" applyFill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0" fontId="13" fillId="2" borderId="0" xfId="0" applyFont="1" applyFill="1" applyBorder="1"/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0" fontId="13" fillId="4" borderId="0" xfId="0" applyFont="1" applyFill="1" applyBorder="1"/>
    <xf numFmtId="0" fontId="0" fillId="4" borderId="0" xfId="0" applyFill="1"/>
    <xf numFmtId="0" fontId="0" fillId="4" borderId="2" xfId="0" applyFill="1" applyBorder="1"/>
    <xf numFmtId="0" fontId="0" fillId="4" borderId="0" xfId="0" applyFill="1" applyBorder="1"/>
    <xf numFmtId="0" fontId="2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8" fillId="0" borderId="0" xfId="0" applyNumberFormat="1" applyFont="1"/>
    <xf numFmtId="169" fontId="18" fillId="0" borderId="0" xfId="9" applyFont="1" applyFill="1" applyBorder="1" applyAlignment="1">
      <alignment vertical="center"/>
    </xf>
    <xf numFmtId="0" fontId="19" fillId="0" borderId="0" xfId="9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right" vertical="center"/>
    </xf>
    <xf numFmtId="164" fontId="18" fillId="0" borderId="0" xfId="9" applyNumberFormat="1" applyFont="1" applyFill="1" applyBorder="1" applyAlignment="1">
      <alignment vertical="center"/>
    </xf>
    <xf numFmtId="2" fontId="18" fillId="0" borderId="0" xfId="9" applyNumberFormat="1" applyFont="1" applyFill="1" applyBorder="1" applyAlignment="1">
      <alignment vertical="center"/>
    </xf>
    <xf numFmtId="169" fontId="5" fillId="0" borderId="0" xfId="9" applyFont="1" applyFill="1" applyAlignment="1">
      <alignment horizontal="center"/>
    </xf>
    <xf numFmtId="0" fontId="5" fillId="0" borderId="0" xfId="9" applyNumberFormat="1" applyFont="1" applyFill="1" applyAlignment="1">
      <alignment horizontal="center"/>
    </xf>
    <xf numFmtId="168" fontId="5" fillId="0" borderId="0" xfId="9" applyNumberFormat="1" applyFont="1" applyFill="1"/>
    <xf numFmtId="169" fontId="18" fillId="0" borderId="0" xfId="9" applyFont="1" applyFill="1" applyAlignment="1">
      <alignment vertical="center"/>
    </xf>
    <xf numFmtId="168" fontId="1" fillId="0" borderId="0" xfId="9" applyNumberFormat="1" applyFill="1"/>
    <xf numFmtId="169" fontId="1" fillId="0" borderId="0" xfId="9" applyFill="1"/>
    <xf numFmtId="2" fontId="1" fillId="0" borderId="0" xfId="9" applyNumberFormat="1" applyFill="1"/>
    <xf numFmtId="0" fontId="5" fillId="0" borderId="0" xfId="10" applyFont="1" applyFill="1" applyAlignment="1">
      <alignment horizontal="center"/>
    </xf>
    <xf numFmtId="1" fontId="5" fillId="0" borderId="0" xfId="10" applyNumberFormat="1" applyFont="1" applyFill="1" applyAlignment="1">
      <alignment horizontal="center"/>
    </xf>
    <xf numFmtId="168" fontId="5" fillId="0" borderId="0" xfId="10" applyNumberFormat="1" applyFont="1" applyFill="1" applyAlignment="1">
      <alignment horizontal="right"/>
    </xf>
    <xf numFmtId="0" fontId="0" fillId="0" borderId="0" xfId="0" quotePrefix="1" applyNumberFormat="1"/>
    <xf numFmtId="0" fontId="0" fillId="0" borderId="0" xfId="0" applyNumberFormat="1"/>
    <xf numFmtId="164" fontId="0" fillId="0" borderId="0" xfId="9" applyNumberFormat="1" applyFont="1" applyFill="1"/>
    <xf numFmtId="169" fontId="18" fillId="0" borderId="0" xfId="9" applyFont="1" applyFill="1" applyBorder="1" applyAlignment="1">
      <alignment horizontal="center" vertical="center"/>
    </xf>
    <xf numFmtId="169" fontId="18" fillId="0" borderId="0" xfId="9" applyFont="1" applyFill="1" applyBorder="1" applyAlignment="1">
      <alignment horizontal="center" vertical="center" wrapText="1"/>
    </xf>
    <xf numFmtId="164" fontId="1" fillId="0" borderId="0" xfId="9" applyNumberFormat="1" applyFill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12" fillId="0" borderId="0" xfId="9" applyNumberFormat="1" applyFont="1" applyFill="1" applyBorder="1" applyAlignment="1">
      <alignment vertical="center"/>
    </xf>
    <xf numFmtId="168" fontId="1" fillId="0" borderId="0" xfId="10" applyNumberFormat="1" applyFont="1" applyFill="1" applyAlignment="1">
      <alignment horizontal="center"/>
    </xf>
    <xf numFmtId="168" fontId="1" fillId="0" borderId="0" xfId="10" applyNumberFormat="1" applyFill="1" applyAlignment="1">
      <alignment horizontal="center"/>
    </xf>
    <xf numFmtId="169" fontId="1" fillId="0" borderId="0" xfId="9" applyFill="1" applyAlignment="1">
      <alignment horizontal="center"/>
    </xf>
    <xf numFmtId="164" fontId="1" fillId="0" borderId="0" xfId="9" applyNumberFormat="1" applyFill="1" applyAlignment="1">
      <alignment horizontal="center"/>
    </xf>
    <xf numFmtId="2" fontId="1" fillId="0" borderId="0" xfId="9" applyNumberFormat="1" applyFill="1" applyAlignment="1">
      <alignment horizontal="center"/>
    </xf>
    <xf numFmtId="169" fontId="19" fillId="0" borderId="1" xfId="9" applyFont="1" applyFill="1" applyBorder="1" applyAlignment="1">
      <alignment horizontal="center" vertical="center" wrapText="1"/>
    </xf>
    <xf numFmtId="0" fontId="19" fillId="0" borderId="1" xfId="9" applyNumberFormat="1" applyFont="1" applyFill="1" applyBorder="1" applyAlignment="1">
      <alignment horizontal="center" vertical="center" wrapText="1"/>
    </xf>
    <xf numFmtId="168" fontId="19" fillId="0" borderId="1" xfId="10" applyNumberFormat="1" applyFont="1" applyFill="1" applyBorder="1" applyAlignment="1">
      <alignment horizontal="center" vertical="center" wrapText="1"/>
    </xf>
    <xf numFmtId="164" fontId="19" fillId="0" borderId="1" xfId="10" applyNumberFormat="1" applyFont="1" applyFill="1" applyBorder="1" applyAlignment="1">
      <alignment horizontal="center" vertical="center" wrapText="1"/>
    </xf>
    <xf numFmtId="2" fontId="12" fillId="0" borderId="1" xfId="9" applyNumberFormat="1" applyFont="1" applyFill="1" applyBorder="1" applyAlignment="1">
      <alignment horizontal="center" vertical="center"/>
    </xf>
    <xf numFmtId="168" fontId="12" fillId="0" borderId="0" xfId="9" applyNumberFormat="1" applyFont="1" applyFill="1" applyBorder="1" applyAlignment="1">
      <alignment vertical="center"/>
    </xf>
    <xf numFmtId="164" fontId="12" fillId="0" borderId="0" xfId="9" applyNumberFormat="1" applyFont="1" applyFill="1" applyBorder="1" applyAlignment="1">
      <alignment vertical="center"/>
    </xf>
    <xf numFmtId="2" fontId="12" fillId="0" borderId="0" xfId="9" applyNumberFormat="1" applyFont="1" applyFill="1" applyBorder="1" applyAlignment="1">
      <alignment vertical="center"/>
    </xf>
    <xf numFmtId="168" fontId="12" fillId="0" borderId="0" xfId="9" applyNumberFormat="1" applyFont="1" applyFill="1" applyAlignment="1">
      <alignment vertical="center"/>
    </xf>
    <xf numFmtId="2" fontId="21" fillId="0" borderId="1" xfId="0" applyNumberFormat="1" applyFont="1" applyBorder="1" applyAlignment="1">
      <alignment horizontal="center" vertical="center"/>
    </xf>
    <xf numFmtId="169" fontId="19" fillId="0" borderId="0" xfId="9" applyFont="1" applyFill="1" applyBorder="1" applyAlignment="1">
      <alignment horizontal="center"/>
    </xf>
    <xf numFmtId="2" fontId="21" fillId="0" borderId="0" xfId="0" applyNumberFormat="1" applyFont="1" applyAlignment="1">
      <alignment horizontal="right" vertical="center"/>
    </xf>
    <xf numFmtId="169" fontId="19" fillId="0" borderId="0" xfId="9" applyFont="1" applyFill="1" applyAlignment="1">
      <alignment horizontal="center"/>
    </xf>
    <xf numFmtId="0" fontId="19" fillId="0" borderId="0" xfId="9" applyNumberFormat="1" applyFont="1" applyFill="1" applyAlignment="1">
      <alignment horizontal="center"/>
    </xf>
    <xf numFmtId="168" fontId="12" fillId="0" borderId="0" xfId="9" applyNumberFormat="1" applyFont="1" applyFill="1"/>
    <xf numFmtId="0" fontId="12" fillId="0" borderId="0" xfId="0" applyFont="1"/>
  </cellXfs>
  <cellStyles count="12">
    <cellStyle name="Angeben" xfId="1"/>
    <cellStyle name="Datum" xfId="2"/>
    <cellStyle name="Gesamt" xfId="3"/>
    <cellStyle name="Komma0" xfId="4"/>
    <cellStyle name="Standard" xfId="0" builtinId="0"/>
    <cellStyle name="Standard 2" xfId="5"/>
    <cellStyle name="Standard 2 2" xfId="9"/>
    <cellStyle name="Standard 2 2 2" xfId="10"/>
    <cellStyle name="Standard 3" xfId="11"/>
    <cellStyle name="Titel 1" xfId="6"/>
    <cellStyle name="Titel 2" xfId="7"/>
    <cellStyle name="Währung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23" sqref="F23"/>
    </sheetView>
  </sheetViews>
  <sheetFormatPr baseColWidth="10" defaultRowHeight="15" x14ac:dyDescent="0.25"/>
  <cols>
    <col min="1" max="1" width="15" customWidth="1"/>
    <col min="18" max="18" width="12" bestFit="1" customWidth="1"/>
  </cols>
  <sheetData>
    <row r="1" spans="1:7" x14ac:dyDescent="0.25">
      <c r="A1" s="6" t="s">
        <v>23</v>
      </c>
      <c r="B1" s="5" t="s">
        <v>18</v>
      </c>
      <c r="C1" s="5" t="s">
        <v>18</v>
      </c>
      <c r="D1" s="3" t="s">
        <v>20</v>
      </c>
      <c r="E1" t="s">
        <v>5</v>
      </c>
    </row>
    <row r="2" spans="1:7" x14ac:dyDescent="0.25">
      <c r="B2" s="3" t="s">
        <v>2</v>
      </c>
      <c r="C2" s="3" t="s">
        <v>2</v>
      </c>
      <c r="D2" s="3" t="s">
        <v>19</v>
      </c>
      <c r="E2" s="3" t="s">
        <v>21</v>
      </c>
    </row>
    <row r="3" spans="1:7" x14ac:dyDescent="0.25">
      <c r="A3" t="s">
        <v>22</v>
      </c>
      <c r="B3" s="7">
        <v>40320</v>
      </c>
      <c r="C3" s="7">
        <v>40353</v>
      </c>
      <c r="D3" s="7">
        <v>40320</v>
      </c>
      <c r="E3" s="7">
        <v>40353</v>
      </c>
      <c r="F3" t="s">
        <v>6</v>
      </c>
      <c r="G3" t="s">
        <v>8</v>
      </c>
    </row>
    <row r="4" spans="1:7" x14ac:dyDescent="0.25">
      <c r="A4" s="6" t="s">
        <v>0</v>
      </c>
      <c r="B4" s="5">
        <v>70</v>
      </c>
      <c r="C4" s="8">
        <v>82</v>
      </c>
      <c r="D4" s="5">
        <v>10</v>
      </c>
      <c r="E4" s="8">
        <v>24</v>
      </c>
      <c r="F4">
        <v>30</v>
      </c>
    </row>
    <row r="5" spans="1:7" x14ac:dyDescent="0.25">
      <c r="A5" s="6" t="s">
        <v>0</v>
      </c>
      <c r="B5" s="5">
        <v>72</v>
      </c>
      <c r="C5" s="8">
        <v>82</v>
      </c>
      <c r="D5" s="5">
        <v>10</v>
      </c>
      <c r="E5" s="8">
        <v>19.5</v>
      </c>
      <c r="F5">
        <v>30</v>
      </c>
    </row>
    <row r="6" spans="1:7" x14ac:dyDescent="0.25">
      <c r="A6" s="6" t="s">
        <v>0</v>
      </c>
      <c r="B6" s="5">
        <v>74</v>
      </c>
      <c r="C6" s="8">
        <v>89.5</v>
      </c>
      <c r="D6" s="5">
        <v>10</v>
      </c>
      <c r="E6" s="8">
        <v>23</v>
      </c>
      <c r="F6">
        <v>30</v>
      </c>
    </row>
    <row r="7" spans="1:7" x14ac:dyDescent="0.25">
      <c r="A7" s="6" t="s">
        <v>0</v>
      </c>
      <c r="B7" s="5">
        <v>77</v>
      </c>
      <c r="C7" s="8">
        <v>91</v>
      </c>
      <c r="D7" s="5">
        <v>10</v>
      </c>
      <c r="E7" s="8">
        <v>20.5</v>
      </c>
      <c r="F7">
        <v>30</v>
      </c>
    </row>
    <row r="8" spans="1:7" x14ac:dyDescent="0.25">
      <c r="A8" s="6" t="s">
        <v>0</v>
      </c>
      <c r="B8" s="5">
        <v>79</v>
      </c>
      <c r="C8" s="8">
        <v>94</v>
      </c>
      <c r="D8" s="5">
        <v>10</v>
      </c>
      <c r="E8" s="8">
        <v>22</v>
      </c>
      <c r="F8">
        <v>30</v>
      </c>
    </row>
    <row r="9" spans="1:7" x14ac:dyDescent="0.25">
      <c r="A9" s="6" t="s">
        <v>0</v>
      </c>
      <c r="B9" s="5">
        <v>83</v>
      </c>
      <c r="C9" s="8">
        <v>96</v>
      </c>
      <c r="D9" s="5">
        <v>10</v>
      </c>
      <c r="E9" s="8">
        <v>23</v>
      </c>
      <c r="F9">
        <v>30</v>
      </c>
    </row>
    <row r="10" spans="1:7" x14ac:dyDescent="0.25">
      <c r="A10" s="6" t="s">
        <v>0</v>
      </c>
      <c r="B10" s="5">
        <v>83</v>
      </c>
      <c r="C10" s="8">
        <v>94</v>
      </c>
      <c r="D10" s="5">
        <v>10</v>
      </c>
      <c r="E10" s="8">
        <v>19</v>
      </c>
      <c r="F10">
        <v>30</v>
      </c>
    </row>
    <row r="11" spans="1:7" x14ac:dyDescent="0.25">
      <c r="A11" s="6" t="s">
        <v>0</v>
      </c>
      <c r="B11" s="5">
        <v>84</v>
      </c>
      <c r="C11" s="8">
        <v>96</v>
      </c>
      <c r="D11" s="5">
        <v>10</v>
      </c>
      <c r="E11" s="8">
        <v>21</v>
      </c>
      <c r="F11">
        <v>30</v>
      </c>
    </row>
    <row r="12" spans="1:7" x14ac:dyDescent="0.25">
      <c r="A12" s="6" t="s">
        <v>0</v>
      </c>
      <c r="B12" s="5">
        <v>85</v>
      </c>
      <c r="C12" s="8">
        <v>85</v>
      </c>
      <c r="D12" s="5">
        <v>10</v>
      </c>
      <c r="E12" s="8">
        <v>23</v>
      </c>
      <c r="F12">
        <v>30</v>
      </c>
    </row>
    <row r="13" spans="1:7" x14ac:dyDescent="0.25">
      <c r="A13" s="6" t="s">
        <v>0</v>
      </c>
      <c r="B13" s="5">
        <v>86</v>
      </c>
      <c r="C13" s="8">
        <v>95</v>
      </c>
      <c r="D13" s="5">
        <v>10</v>
      </c>
      <c r="E13" s="8">
        <v>18</v>
      </c>
      <c r="F13">
        <v>30</v>
      </c>
    </row>
    <row r="14" spans="1:7" x14ac:dyDescent="0.25">
      <c r="A14" s="6" t="s">
        <v>0</v>
      </c>
      <c r="B14" s="5">
        <v>88</v>
      </c>
      <c r="C14" s="8">
        <v>104</v>
      </c>
      <c r="D14" s="5">
        <v>10</v>
      </c>
      <c r="E14" s="8">
        <v>23.5</v>
      </c>
      <c r="F14">
        <v>30</v>
      </c>
    </row>
    <row r="15" spans="1:7" x14ac:dyDescent="0.25">
      <c r="A15" s="6" t="s">
        <v>0</v>
      </c>
      <c r="B15" s="5">
        <v>88</v>
      </c>
      <c r="C15" s="8">
        <v>96.5</v>
      </c>
      <c r="D15" s="5">
        <v>10</v>
      </c>
      <c r="E15" s="8">
        <v>17</v>
      </c>
      <c r="F15">
        <v>30</v>
      </c>
    </row>
    <row r="16" spans="1:7" x14ac:dyDescent="0.25">
      <c r="A16" s="6" t="s">
        <v>0</v>
      </c>
      <c r="B16" s="5">
        <v>91.5</v>
      </c>
      <c r="C16" s="8">
        <v>101</v>
      </c>
      <c r="D16" s="5">
        <v>10</v>
      </c>
      <c r="E16" s="8">
        <v>20</v>
      </c>
      <c r="F16">
        <v>30</v>
      </c>
    </row>
    <row r="17" spans="2:3" x14ac:dyDescent="0.25">
      <c r="B17" s="5"/>
      <c r="C17" s="5"/>
    </row>
    <row r="18" spans="2:3" x14ac:dyDescent="0.25">
      <c r="B18" s="5"/>
      <c r="C18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workbookViewId="0">
      <selection activeCell="M15" sqref="M15"/>
    </sheetView>
  </sheetViews>
  <sheetFormatPr baseColWidth="10" defaultRowHeight="15" x14ac:dyDescent="0.25"/>
  <cols>
    <col min="1" max="1" width="8.140625" bestFit="1" customWidth="1"/>
    <col min="2" max="2" width="5" bestFit="1" customWidth="1"/>
    <col min="3" max="3" width="8.140625" bestFit="1" customWidth="1"/>
    <col min="4" max="4" width="5.5703125" bestFit="1" customWidth="1"/>
    <col min="5" max="5" width="8.140625" bestFit="1" customWidth="1"/>
    <col min="6" max="6" width="6.7109375" bestFit="1" customWidth="1"/>
    <col min="7" max="7" width="16.140625" bestFit="1" customWidth="1"/>
    <col min="8" max="8" width="14.42578125" bestFit="1" customWidth="1"/>
    <col min="9" max="9" width="13.28515625" bestFit="1" customWidth="1"/>
    <col min="11" max="11" width="16.140625" bestFit="1" customWidth="1"/>
    <col min="12" max="12" width="14.42578125" bestFit="1" customWidth="1"/>
    <col min="13" max="13" width="13.28515625" bestFit="1" customWidth="1"/>
  </cols>
  <sheetData>
    <row r="1" spans="1:14" x14ac:dyDescent="0.25">
      <c r="A1" s="1">
        <v>2012</v>
      </c>
      <c r="C1" s="16" t="s">
        <v>16</v>
      </c>
      <c r="F1" t="s">
        <v>25</v>
      </c>
    </row>
    <row r="2" spans="1:14" s="11" customFormat="1" x14ac:dyDescent="0.25"/>
    <row r="3" spans="1:14" s="11" customFormat="1" x14ac:dyDescent="0.25">
      <c r="A3" s="7" t="s">
        <v>9</v>
      </c>
      <c r="B3"/>
      <c r="C3"/>
      <c r="D3"/>
      <c r="E3"/>
      <c r="F3"/>
      <c r="G3" s="27">
        <v>41134</v>
      </c>
      <c r="H3" s="27">
        <v>41153</v>
      </c>
      <c r="I3" s="27">
        <v>41134</v>
      </c>
      <c r="J3" s="26">
        <v>41153</v>
      </c>
      <c r="K3"/>
      <c r="L3"/>
      <c r="M3"/>
      <c r="N3"/>
    </row>
    <row r="4" spans="1:14" s="11" customFormat="1" x14ac:dyDescent="0.25">
      <c r="B4" s="23" t="s">
        <v>10</v>
      </c>
      <c r="C4" s="24" t="s">
        <v>11</v>
      </c>
      <c r="D4" s="6" t="s">
        <v>4</v>
      </c>
      <c r="E4" s="6" t="s">
        <v>12</v>
      </c>
      <c r="F4" s="25" t="s">
        <v>13</v>
      </c>
      <c r="G4" s="5" t="s">
        <v>24</v>
      </c>
      <c r="H4" s="5" t="s">
        <v>24</v>
      </c>
      <c r="I4" s="28" t="s">
        <v>19</v>
      </c>
      <c r="J4" s="28" t="s">
        <v>19</v>
      </c>
      <c r="K4" s="5"/>
      <c r="M4" s="5"/>
    </row>
    <row r="5" spans="1:14" s="11" customFormat="1" x14ac:dyDescent="0.25">
      <c r="A5" s="17"/>
      <c r="B5" s="18">
        <v>2</v>
      </c>
      <c r="C5" s="19">
        <v>13</v>
      </c>
      <c r="D5" s="10" t="s">
        <v>0</v>
      </c>
      <c r="E5" s="19">
        <v>61</v>
      </c>
      <c r="F5" s="18">
        <v>1</v>
      </c>
      <c r="G5" s="9">
        <v>47</v>
      </c>
      <c r="H5" s="9">
        <v>41</v>
      </c>
      <c r="I5" s="28">
        <v>10</v>
      </c>
      <c r="J5" s="20">
        <v>10</v>
      </c>
      <c r="K5" s="9"/>
      <c r="M5" s="20"/>
      <c r="N5" s="20"/>
    </row>
    <row r="6" spans="1:14" s="11" customFormat="1" x14ac:dyDescent="0.25">
      <c r="A6" s="17"/>
      <c r="B6" s="18">
        <v>2</v>
      </c>
      <c r="C6" s="22">
        <v>14</v>
      </c>
      <c r="D6" s="10" t="s">
        <v>0</v>
      </c>
      <c r="E6" s="19">
        <v>62</v>
      </c>
      <c r="F6" s="18">
        <v>2</v>
      </c>
      <c r="G6" s="9">
        <v>26</v>
      </c>
      <c r="H6" s="9">
        <v>26.5</v>
      </c>
      <c r="I6" s="28">
        <v>10</v>
      </c>
      <c r="J6" s="20">
        <v>10.5</v>
      </c>
      <c r="K6" s="9"/>
      <c r="M6" s="20"/>
      <c r="N6" s="20"/>
    </row>
    <row r="7" spans="1:14" s="11" customFormat="1" x14ac:dyDescent="0.25">
      <c r="A7" s="17"/>
      <c r="B7" s="18">
        <v>2</v>
      </c>
      <c r="C7" s="19">
        <v>15</v>
      </c>
      <c r="D7" s="10" t="s">
        <v>0</v>
      </c>
      <c r="E7" s="19">
        <v>63</v>
      </c>
      <c r="F7" s="18">
        <v>3</v>
      </c>
      <c r="G7" s="9">
        <v>80.5</v>
      </c>
      <c r="H7" s="9">
        <v>54.5</v>
      </c>
      <c r="I7" s="28">
        <v>10</v>
      </c>
      <c r="J7" s="20">
        <v>11</v>
      </c>
      <c r="K7" s="9"/>
      <c r="M7" s="20"/>
      <c r="N7" s="20"/>
    </row>
    <row r="8" spans="1:14" s="11" customFormat="1" x14ac:dyDescent="0.25">
      <c r="A8" s="17"/>
      <c r="B8" s="18">
        <v>2</v>
      </c>
      <c r="C8" s="19">
        <v>16</v>
      </c>
      <c r="D8" s="10" t="s">
        <v>0</v>
      </c>
      <c r="E8" s="19">
        <v>64</v>
      </c>
      <c r="F8" s="18">
        <v>4</v>
      </c>
      <c r="G8" s="9">
        <v>42.2</v>
      </c>
      <c r="H8" s="9">
        <v>38</v>
      </c>
      <c r="I8" s="28">
        <v>10</v>
      </c>
      <c r="J8" s="20">
        <v>12</v>
      </c>
      <c r="K8" s="9"/>
      <c r="M8" s="20"/>
      <c r="N8" s="20"/>
    </row>
    <row r="9" spans="1:14" s="11" customFormat="1" x14ac:dyDescent="0.25">
      <c r="A9" s="17"/>
      <c r="B9" s="18">
        <v>2</v>
      </c>
      <c r="C9" s="22">
        <v>17</v>
      </c>
      <c r="D9" s="10" t="s">
        <v>0</v>
      </c>
      <c r="E9" s="19">
        <v>65</v>
      </c>
      <c r="F9" s="18">
        <v>5</v>
      </c>
      <c r="G9" s="9">
        <v>68</v>
      </c>
      <c r="H9" s="9">
        <v>30</v>
      </c>
      <c r="I9" s="28">
        <v>10</v>
      </c>
      <c r="J9" s="20">
        <v>10.5</v>
      </c>
      <c r="K9" s="9"/>
      <c r="M9" s="20"/>
      <c r="N9" s="20"/>
    </row>
    <row r="10" spans="1:14" s="11" customFormat="1" x14ac:dyDescent="0.25">
      <c r="A10" s="17"/>
      <c r="B10" s="18">
        <v>2</v>
      </c>
      <c r="C10" s="19">
        <v>18</v>
      </c>
      <c r="D10" s="10" t="s">
        <v>0</v>
      </c>
      <c r="E10" s="19">
        <v>66</v>
      </c>
      <c r="F10" s="18">
        <v>6</v>
      </c>
      <c r="G10" s="9">
        <v>32.5</v>
      </c>
      <c r="H10" s="9">
        <v>28.5</v>
      </c>
      <c r="I10" s="28">
        <v>10</v>
      </c>
      <c r="J10" s="20">
        <v>11.5</v>
      </c>
      <c r="K10" s="9"/>
      <c r="M10" s="20"/>
      <c r="N10" s="20"/>
    </row>
    <row r="11" spans="1:14" s="11" customFormat="1" x14ac:dyDescent="0.25">
      <c r="A11" s="17"/>
      <c r="B11" s="18">
        <v>2</v>
      </c>
      <c r="C11" s="19">
        <v>19</v>
      </c>
      <c r="D11" s="10" t="s">
        <v>0</v>
      </c>
      <c r="E11" s="19">
        <v>67</v>
      </c>
      <c r="F11" s="18">
        <v>7</v>
      </c>
      <c r="G11" s="9">
        <v>54.5</v>
      </c>
      <c r="H11" s="9">
        <v>38</v>
      </c>
      <c r="I11" s="28">
        <v>10</v>
      </c>
      <c r="J11" s="20">
        <v>11.5</v>
      </c>
      <c r="K11" s="9"/>
      <c r="M11" s="20"/>
      <c r="N11" s="20"/>
    </row>
    <row r="12" spans="1:14" s="11" customFormat="1" x14ac:dyDescent="0.25">
      <c r="A12" s="17"/>
      <c r="B12" s="18">
        <v>2</v>
      </c>
      <c r="C12" s="19">
        <v>20</v>
      </c>
      <c r="D12" s="10" t="s">
        <v>0</v>
      </c>
      <c r="E12" s="19">
        <v>68</v>
      </c>
      <c r="F12" s="18">
        <v>8</v>
      </c>
      <c r="G12" s="9">
        <v>43</v>
      </c>
      <c r="H12" s="9">
        <v>36</v>
      </c>
      <c r="I12" s="28">
        <v>10</v>
      </c>
      <c r="J12" s="20">
        <v>12</v>
      </c>
      <c r="K12" s="9"/>
      <c r="M12" s="20"/>
      <c r="N12" s="20"/>
    </row>
    <row r="13" spans="1:14" s="11" customFormat="1" x14ac:dyDescent="0.25">
      <c r="A13" s="17"/>
      <c r="B13" s="18">
        <v>2</v>
      </c>
      <c r="C13" s="19">
        <v>21</v>
      </c>
      <c r="D13" s="10" t="s">
        <v>0</v>
      </c>
      <c r="E13" s="19">
        <v>69</v>
      </c>
      <c r="F13" s="18">
        <v>9</v>
      </c>
      <c r="G13" s="9">
        <v>55</v>
      </c>
      <c r="H13" s="9">
        <v>29</v>
      </c>
      <c r="I13" s="28">
        <v>10</v>
      </c>
      <c r="J13" s="20">
        <v>10.5</v>
      </c>
      <c r="K13" s="9"/>
      <c r="M13" s="20"/>
      <c r="N13" s="20"/>
    </row>
    <row r="14" spans="1:14" s="11" customFormat="1" x14ac:dyDescent="0.25">
      <c r="A14" s="17"/>
      <c r="B14" s="18">
        <v>2</v>
      </c>
      <c r="C14" s="19">
        <v>22</v>
      </c>
      <c r="D14" s="10" t="s">
        <v>0</v>
      </c>
      <c r="E14" s="19">
        <v>70</v>
      </c>
      <c r="F14" s="18">
        <v>10</v>
      </c>
      <c r="G14" s="9">
        <v>41</v>
      </c>
      <c r="H14" s="9">
        <v>28.5</v>
      </c>
      <c r="I14" s="28">
        <v>10</v>
      </c>
      <c r="J14" s="20">
        <v>10.5</v>
      </c>
      <c r="K14" s="9"/>
      <c r="M14" s="20"/>
      <c r="N14" s="20"/>
    </row>
    <row r="15" spans="1:14" s="11" customFormat="1" x14ac:dyDescent="0.25">
      <c r="A15" s="17"/>
      <c r="B15" s="18">
        <v>2</v>
      </c>
      <c r="C15" s="22">
        <v>23</v>
      </c>
      <c r="D15" s="10" t="s">
        <v>0</v>
      </c>
      <c r="E15" s="19">
        <v>71</v>
      </c>
      <c r="F15" s="18">
        <v>11</v>
      </c>
      <c r="G15" s="9">
        <v>29.5</v>
      </c>
      <c r="H15" s="9">
        <v>23</v>
      </c>
      <c r="I15" s="28">
        <v>10</v>
      </c>
      <c r="J15" s="20">
        <v>11</v>
      </c>
      <c r="K15" s="9"/>
      <c r="M15" s="20"/>
      <c r="N15" s="20"/>
    </row>
    <row r="16" spans="1:14" x14ac:dyDescent="0.25">
      <c r="A16" s="17"/>
      <c r="B16" s="18">
        <v>2</v>
      </c>
      <c r="C16" s="19">
        <v>24</v>
      </c>
      <c r="D16" s="10" t="s">
        <v>0</v>
      </c>
      <c r="E16" s="19">
        <v>72</v>
      </c>
      <c r="F16" s="18">
        <v>12</v>
      </c>
      <c r="G16" s="9">
        <v>33</v>
      </c>
      <c r="H16" s="9">
        <v>18</v>
      </c>
      <c r="I16" s="28">
        <v>10</v>
      </c>
      <c r="J16" s="20">
        <v>10.5</v>
      </c>
      <c r="K16" s="9"/>
      <c r="L16" s="11"/>
      <c r="M16" s="20"/>
      <c r="N16" s="20"/>
    </row>
    <row r="19" spans="1:10" x14ac:dyDescent="0.25">
      <c r="A19" s="1">
        <v>2013</v>
      </c>
      <c r="C19" s="16" t="s">
        <v>16</v>
      </c>
      <c r="F19" t="s">
        <v>27</v>
      </c>
    </row>
    <row r="20" spans="1:10" x14ac:dyDescent="0.25">
      <c r="G20" s="27">
        <v>41489</v>
      </c>
      <c r="H20" s="27">
        <v>41502</v>
      </c>
      <c r="I20" s="27">
        <v>41489</v>
      </c>
      <c r="J20" s="27">
        <v>41502</v>
      </c>
    </row>
    <row r="21" spans="1:10" x14ac:dyDescent="0.25">
      <c r="B21" s="23" t="s">
        <v>10</v>
      </c>
      <c r="C21" s="24" t="s">
        <v>11</v>
      </c>
      <c r="D21" s="6" t="s">
        <v>4</v>
      </c>
      <c r="E21" s="29" t="s">
        <v>26</v>
      </c>
      <c r="G21" s="5" t="s">
        <v>24</v>
      </c>
      <c r="H21" s="5" t="s">
        <v>24</v>
      </c>
      <c r="I21" s="28" t="s">
        <v>19</v>
      </c>
      <c r="J21" s="28" t="s">
        <v>19</v>
      </c>
    </row>
    <row r="22" spans="1:10" x14ac:dyDescent="0.25">
      <c r="B22" s="19">
        <v>1</v>
      </c>
      <c r="C22" s="30">
        <v>1</v>
      </c>
      <c r="D22" s="10" t="s">
        <v>0</v>
      </c>
      <c r="E22" s="30">
        <v>1</v>
      </c>
      <c r="G22" s="13">
        <v>106</v>
      </c>
      <c r="H22" s="32">
        <v>74</v>
      </c>
      <c r="I22" s="3">
        <v>10</v>
      </c>
      <c r="J22" s="10">
        <v>12</v>
      </c>
    </row>
    <row r="23" spans="1:10" x14ac:dyDescent="0.25">
      <c r="B23" s="19">
        <v>1</v>
      </c>
      <c r="C23" s="30">
        <v>2</v>
      </c>
      <c r="D23" s="10" t="s">
        <v>0</v>
      </c>
      <c r="E23" s="30">
        <v>2</v>
      </c>
      <c r="G23" s="13">
        <v>63</v>
      </c>
      <c r="H23" s="32">
        <v>55</v>
      </c>
      <c r="I23" s="3">
        <v>10</v>
      </c>
      <c r="J23" s="10">
        <v>11.5</v>
      </c>
    </row>
    <row r="24" spans="1:10" x14ac:dyDescent="0.25">
      <c r="B24" s="19">
        <v>1</v>
      </c>
      <c r="C24" s="30">
        <v>3</v>
      </c>
      <c r="D24" s="10" t="s">
        <v>0</v>
      </c>
      <c r="E24" s="30">
        <v>3</v>
      </c>
      <c r="G24" s="14">
        <v>60</v>
      </c>
      <c r="H24" s="32">
        <v>52.5</v>
      </c>
      <c r="I24" s="3">
        <v>10</v>
      </c>
      <c r="J24" s="10">
        <v>12</v>
      </c>
    </row>
    <row r="25" spans="1:10" x14ac:dyDescent="0.25">
      <c r="B25" s="19">
        <v>1</v>
      </c>
      <c r="C25" s="30">
        <v>4</v>
      </c>
      <c r="D25" s="10" t="s">
        <v>0</v>
      </c>
      <c r="E25" s="30">
        <v>4</v>
      </c>
      <c r="G25" s="14">
        <v>66</v>
      </c>
      <c r="H25" s="32">
        <v>52</v>
      </c>
      <c r="I25" s="3">
        <v>10</v>
      </c>
      <c r="J25" s="10">
        <v>11.5</v>
      </c>
    </row>
    <row r="26" spans="1:10" x14ac:dyDescent="0.25">
      <c r="B26" s="19">
        <v>1</v>
      </c>
      <c r="C26" s="30">
        <v>5</v>
      </c>
      <c r="D26" s="10" t="s">
        <v>0</v>
      </c>
      <c r="E26" s="30">
        <v>5</v>
      </c>
      <c r="G26" s="15">
        <v>73</v>
      </c>
      <c r="H26" s="32">
        <v>66.5</v>
      </c>
      <c r="I26" s="3">
        <v>10</v>
      </c>
      <c r="J26" s="10">
        <v>10.5</v>
      </c>
    </row>
    <row r="27" spans="1:10" x14ac:dyDescent="0.25">
      <c r="B27" s="19">
        <v>1</v>
      </c>
      <c r="C27" s="31">
        <v>6</v>
      </c>
      <c r="D27" s="10" t="s">
        <v>0</v>
      </c>
      <c r="E27" s="31">
        <v>6</v>
      </c>
      <c r="G27" s="15">
        <v>131</v>
      </c>
      <c r="H27" s="32">
        <v>87.5</v>
      </c>
      <c r="I27" s="3">
        <v>10</v>
      </c>
      <c r="J27" s="10">
        <v>11.8</v>
      </c>
    </row>
    <row r="28" spans="1:10" x14ac:dyDescent="0.25">
      <c r="B28" s="19">
        <v>1</v>
      </c>
      <c r="C28" s="30">
        <v>7</v>
      </c>
      <c r="D28" s="10" t="s">
        <v>0</v>
      </c>
      <c r="E28" s="30">
        <v>7</v>
      </c>
      <c r="G28" s="15">
        <v>64.5</v>
      </c>
      <c r="H28" s="32">
        <v>60</v>
      </c>
      <c r="I28" s="3">
        <v>10</v>
      </c>
      <c r="J28" s="10">
        <v>11.5</v>
      </c>
    </row>
    <row r="29" spans="1:10" x14ac:dyDescent="0.25">
      <c r="B29" s="19">
        <v>1</v>
      </c>
      <c r="C29" s="30">
        <v>8</v>
      </c>
      <c r="D29" s="10" t="s">
        <v>0</v>
      </c>
      <c r="E29" s="30">
        <v>8</v>
      </c>
      <c r="G29" s="15">
        <v>58</v>
      </c>
      <c r="H29" s="32">
        <v>37</v>
      </c>
      <c r="I29" s="3">
        <v>10</v>
      </c>
      <c r="J29" s="10">
        <v>11</v>
      </c>
    </row>
    <row r="30" spans="1:10" x14ac:dyDescent="0.25">
      <c r="B30" s="19">
        <v>1</v>
      </c>
      <c r="C30" s="30">
        <v>9</v>
      </c>
      <c r="D30" s="10" t="s">
        <v>0</v>
      </c>
      <c r="E30" s="30">
        <v>9</v>
      </c>
      <c r="G30" s="15">
        <v>62</v>
      </c>
      <c r="H30" s="32">
        <v>52</v>
      </c>
      <c r="I30" s="3">
        <v>10</v>
      </c>
      <c r="J30" s="10">
        <v>10.5</v>
      </c>
    </row>
    <row r="31" spans="1:10" x14ac:dyDescent="0.25">
      <c r="B31" s="19">
        <v>1</v>
      </c>
      <c r="C31" s="30">
        <v>10</v>
      </c>
      <c r="D31" s="10" t="s">
        <v>0</v>
      </c>
      <c r="E31" s="30">
        <v>10</v>
      </c>
      <c r="G31" s="15">
        <v>95</v>
      </c>
      <c r="H31" s="32">
        <v>90</v>
      </c>
      <c r="I31" s="3">
        <v>10</v>
      </c>
      <c r="J31" s="10">
        <v>13</v>
      </c>
    </row>
    <row r="32" spans="1:10" x14ac:dyDescent="0.25">
      <c r="B32" s="19">
        <v>1</v>
      </c>
      <c r="C32" s="30">
        <v>11</v>
      </c>
      <c r="D32" s="10" t="s">
        <v>0</v>
      </c>
      <c r="E32" s="30">
        <v>11</v>
      </c>
      <c r="G32" s="15">
        <v>67</v>
      </c>
      <c r="H32" s="32">
        <v>57</v>
      </c>
      <c r="I32" s="3">
        <v>10</v>
      </c>
      <c r="J32" s="10">
        <v>11</v>
      </c>
    </row>
    <row r="33" spans="2:10" x14ac:dyDescent="0.25">
      <c r="B33" s="19">
        <v>1</v>
      </c>
      <c r="C33" s="30">
        <v>12</v>
      </c>
      <c r="D33" s="10" t="s">
        <v>0</v>
      </c>
      <c r="E33" s="30">
        <v>12</v>
      </c>
      <c r="G33" s="15">
        <v>58</v>
      </c>
      <c r="H33" s="32">
        <v>49</v>
      </c>
      <c r="I33" s="3">
        <v>10</v>
      </c>
      <c r="J33" s="10">
        <v>11</v>
      </c>
    </row>
  </sheetData>
  <pageMargins left="0.7" right="0.7" top="0.78740157499999996" bottom="0.78740157499999996" header="0.3" footer="0.3"/>
  <pageSetup paperSize="9" orientation="portrait" horizontalDpi="30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K13" sqref="K13"/>
    </sheetView>
  </sheetViews>
  <sheetFormatPr baseColWidth="10" defaultRowHeight="15" x14ac:dyDescent="0.25"/>
  <sheetData>
    <row r="1" spans="1:8" x14ac:dyDescent="0.25">
      <c r="A1" s="16" t="s">
        <v>17</v>
      </c>
    </row>
    <row r="2" spans="1:8" x14ac:dyDescent="0.25">
      <c r="C2" s="26">
        <v>41134</v>
      </c>
      <c r="D2" s="26">
        <v>41153</v>
      </c>
      <c r="G2" s="26">
        <v>41488</v>
      </c>
      <c r="H2" s="26">
        <v>41502</v>
      </c>
    </row>
    <row r="3" spans="1:8" x14ac:dyDescent="0.25">
      <c r="A3" t="s">
        <v>9</v>
      </c>
      <c r="B3" s="1">
        <v>2012</v>
      </c>
      <c r="C3">
        <v>120813</v>
      </c>
      <c r="D3">
        <v>120901</v>
      </c>
      <c r="F3" s="1">
        <v>2013</v>
      </c>
      <c r="G3">
        <v>130802</v>
      </c>
      <c r="H3">
        <v>130816</v>
      </c>
    </row>
    <row r="4" spans="1:8" x14ac:dyDescent="0.25">
      <c r="B4" t="s">
        <v>15</v>
      </c>
      <c r="C4" t="s">
        <v>1</v>
      </c>
      <c r="D4" t="s">
        <v>3</v>
      </c>
      <c r="F4" t="s">
        <v>14</v>
      </c>
      <c r="G4" t="s">
        <v>1</v>
      </c>
      <c r="H4" t="s">
        <v>3</v>
      </c>
    </row>
    <row r="5" spans="1:8" x14ac:dyDescent="0.25">
      <c r="B5">
        <v>61</v>
      </c>
      <c r="C5" s="2">
        <v>1377.2245</v>
      </c>
      <c r="D5" s="2">
        <v>766.91309999999999</v>
      </c>
      <c r="F5">
        <v>1</v>
      </c>
      <c r="G5" s="2">
        <v>2065.4584</v>
      </c>
      <c r="H5" s="2">
        <v>1481.2519</v>
      </c>
    </row>
    <row r="6" spans="1:8" x14ac:dyDescent="0.25">
      <c r="B6">
        <v>62</v>
      </c>
      <c r="C6" s="2">
        <v>693.47069999999997</v>
      </c>
      <c r="D6" s="2">
        <v>275.21555000000001</v>
      </c>
      <c r="F6">
        <v>2</v>
      </c>
      <c r="G6" s="2">
        <v>911.8954</v>
      </c>
      <c r="H6" s="2">
        <v>796.46460000000002</v>
      </c>
    </row>
    <row r="7" spans="1:8" x14ac:dyDescent="0.25">
      <c r="B7">
        <v>63</v>
      </c>
      <c r="C7" s="2">
        <v>1524.2969000000001</v>
      </c>
      <c r="D7" s="2">
        <v>857.60200000000009</v>
      </c>
      <c r="F7">
        <v>3</v>
      </c>
      <c r="G7" s="2">
        <v>829.34135000000003</v>
      </c>
      <c r="H7" s="2">
        <v>840.96199999999999</v>
      </c>
    </row>
    <row r="8" spans="1:8" x14ac:dyDescent="0.25">
      <c r="B8">
        <v>64</v>
      </c>
      <c r="C8" s="2">
        <v>1046.4954</v>
      </c>
      <c r="D8" s="2">
        <v>243.9802</v>
      </c>
      <c r="F8">
        <v>4</v>
      </c>
      <c r="G8" s="2">
        <v>1387.1128000000001</v>
      </c>
      <c r="H8" s="2">
        <v>1263.2837999999999</v>
      </c>
    </row>
    <row r="9" spans="1:8" x14ac:dyDescent="0.25">
      <c r="B9">
        <v>65</v>
      </c>
      <c r="C9" s="2">
        <v>1046.4954</v>
      </c>
      <c r="D9" s="2">
        <v>283.76313333333331</v>
      </c>
      <c r="F9">
        <v>5</v>
      </c>
      <c r="G9" s="2">
        <v>2591.6563000000001</v>
      </c>
      <c r="H9" s="2">
        <v>2346.7937000000002</v>
      </c>
    </row>
    <row r="10" spans="1:8" x14ac:dyDescent="0.25">
      <c r="B10">
        <v>66</v>
      </c>
      <c r="C10" s="2">
        <v>605.01009999999997</v>
      </c>
      <c r="D10" s="2">
        <v>249.66135</v>
      </c>
      <c r="F10">
        <v>6</v>
      </c>
      <c r="G10" s="2">
        <v>2751.05</v>
      </c>
      <c r="H10" s="2">
        <v>2412.46985</v>
      </c>
    </row>
    <row r="11" spans="1:8" x14ac:dyDescent="0.25">
      <c r="B11">
        <v>67</v>
      </c>
      <c r="C11" s="2">
        <v>1415.4068</v>
      </c>
      <c r="D11" s="2">
        <v>452.20873333333338</v>
      </c>
      <c r="F11">
        <v>7</v>
      </c>
      <c r="G11" s="2">
        <v>2320.5414000000001</v>
      </c>
      <c r="H11" s="2">
        <v>1825.7183</v>
      </c>
    </row>
    <row r="12" spans="1:8" x14ac:dyDescent="0.25">
      <c r="B12">
        <v>68</v>
      </c>
      <c r="C12" s="2">
        <v>1074.6144999999999</v>
      </c>
      <c r="D12" s="2">
        <v>604.82719999999995</v>
      </c>
      <c r="F12">
        <v>8</v>
      </c>
      <c r="G12" s="2">
        <v>2142.6606000000002</v>
      </c>
      <c r="H12" s="2">
        <v>1589.5455999999999</v>
      </c>
    </row>
    <row r="13" spans="1:8" x14ac:dyDescent="0.25">
      <c r="B13">
        <v>69</v>
      </c>
      <c r="C13" s="2">
        <v>909.11379999999997</v>
      </c>
      <c r="D13" s="2">
        <v>459.5684</v>
      </c>
      <c r="F13">
        <v>9</v>
      </c>
      <c r="G13" s="2">
        <v>2240.5976000000001</v>
      </c>
      <c r="H13" s="2">
        <v>1995.7719</v>
      </c>
    </row>
    <row r="14" spans="1:8" x14ac:dyDescent="0.25">
      <c r="B14">
        <v>70</v>
      </c>
      <c r="C14" s="2">
        <v>834.81820000000005</v>
      </c>
      <c r="D14" s="2">
        <v>354.7790333333333</v>
      </c>
      <c r="F14">
        <v>10</v>
      </c>
      <c r="G14" s="2">
        <v>2251.6885499999999</v>
      </c>
      <c r="H14" s="2">
        <v>2114.2644</v>
      </c>
    </row>
    <row r="15" spans="1:8" x14ac:dyDescent="0.25">
      <c r="B15">
        <v>71</v>
      </c>
      <c r="C15" s="2">
        <v>452.81950000000001</v>
      </c>
      <c r="D15" s="2">
        <v>339.13350000000003</v>
      </c>
      <c r="F15">
        <v>11</v>
      </c>
      <c r="G15" s="2">
        <v>1957.3577</v>
      </c>
      <c r="H15" s="2">
        <v>1519.6679999999999</v>
      </c>
    </row>
    <row r="16" spans="1:8" x14ac:dyDescent="0.25">
      <c r="B16">
        <v>72</v>
      </c>
      <c r="C16" s="2">
        <v>657.80619999999999</v>
      </c>
      <c r="D16" s="2">
        <v>175.2354</v>
      </c>
      <c r="F16">
        <v>12</v>
      </c>
      <c r="G16" s="2">
        <v>1940.8987</v>
      </c>
      <c r="H16" s="2">
        <v>1581.6569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workbookViewId="0">
      <selection activeCell="J23" sqref="J23"/>
    </sheetView>
  </sheetViews>
  <sheetFormatPr baseColWidth="10" defaultRowHeight="15" x14ac:dyDescent="0.25"/>
  <sheetData>
    <row r="1" spans="1:17" ht="15.75" x14ac:dyDescent="0.25">
      <c r="B1" s="33" t="s">
        <v>42</v>
      </c>
      <c r="C1" s="34"/>
      <c r="D1" s="34"/>
      <c r="E1" s="34"/>
      <c r="F1" s="37" t="s">
        <v>28</v>
      </c>
      <c r="G1" s="38"/>
      <c r="H1" s="38"/>
      <c r="I1" s="38"/>
    </row>
    <row r="2" spans="1:17" x14ac:dyDescent="0.25">
      <c r="A2" s="41" t="s">
        <v>41</v>
      </c>
      <c r="B2" s="35" t="s">
        <v>29</v>
      </c>
      <c r="C2" s="35" t="s">
        <v>30</v>
      </c>
      <c r="D2" s="35" t="s">
        <v>31</v>
      </c>
      <c r="E2" s="35" t="s">
        <v>32</v>
      </c>
      <c r="F2" s="39" t="s">
        <v>29</v>
      </c>
      <c r="G2" s="39" t="s">
        <v>30</v>
      </c>
      <c r="H2" s="39" t="s">
        <v>31</v>
      </c>
      <c r="I2" s="39" t="s">
        <v>32</v>
      </c>
    </row>
    <row r="3" spans="1:17" x14ac:dyDescent="0.25">
      <c r="A3" s="1" t="s">
        <v>33</v>
      </c>
      <c r="B3" s="36">
        <v>0.54300000000000004</v>
      </c>
      <c r="C3" s="36">
        <v>0.49399999999999999</v>
      </c>
      <c r="D3" s="36">
        <v>0.502</v>
      </c>
      <c r="E3" s="36"/>
      <c r="F3" s="40"/>
      <c r="G3" s="40"/>
      <c r="H3" s="40"/>
      <c r="I3" s="40"/>
    </row>
    <row r="4" spans="1:17" x14ac:dyDescent="0.25">
      <c r="A4" s="1" t="s">
        <v>34</v>
      </c>
      <c r="B4" s="36">
        <v>0.40600000000000003</v>
      </c>
      <c r="C4" s="36">
        <v>0.41499999999999998</v>
      </c>
      <c r="D4" s="36">
        <v>0.41</v>
      </c>
      <c r="E4" s="36">
        <v>0.40799999999999997</v>
      </c>
      <c r="F4" s="40">
        <v>0.46700000000000003</v>
      </c>
      <c r="G4" s="40">
        <v>0.39700000000000002</v>
      </c>
      <c r="H4" s="40">
        <v>0.42</v>
      </c>
      <c r="I4" s="40">
        <v>0.38500000000000001</v>
      </c>
      <c r="K4" s="42"/>
      <c r="L4" s="42"/>
      <c r="M4" s="42"/>
      <c r="N4" s="42"/>
      <c r="O4" s="42"/>
      <c r="P4" s="42"/>
      <c r="Q4" s="42"/>
    </row>
    <row r="5" spans="1:17" x14ac:dyDescent="0.25">
      <c r="A5" s="1" t="s">
        <v>35</v>
      </c>
      <c r="B5" s="36">
        <v>0.35399999999999998</v>
      </c>
      <c r="C5" s="36">
        <v>0.34100000000000003</v>
      </c>
      <c r="D5" s="36">
        <v>0.33</v>
      </c>
      <c r="E5" s="36"/>
      <c r="F5" s="40">
        <v>0.34200000000000003</v>
      </c>
      <c r="G5" s="40">
        <v>0.34300000000000003</v>
      </c>
      <c r="H5" s="40">
        <v>0.36699999999999999</v>
      </c>
      <c r="I5" s="40"/>
      <c r="K5" s="42"/>
      <c r="L5" s="42"/>
      <c r="M5" s="42"/>
      <c r="N5" s="42"/>
      <c r="O5" s="42"/>
      <c r="P5" s="42"/>
      <c r="Q5" s="42"/>
    </row>
    <row r="6" spans="1:17" x14ac:dyDescent="0.25">
      <c r="A6" s="1" t="s">
        <v>36</v>
      </c>
      <c r="B6" s="36">
        <v>0.26300000000000001</v>
      </c>
      <c r="C6" s="36">
        <v>0.311</v>
      </c>
      <c r="D6" s="36">
        <v>0.246</v>
      </c>
      <c r="E6" s="36"/>
      <c r="F6" s="40">
        <v>0.26800000000000002</v>
      </c>
      <c r="G6" s="40">
        <v>0.29299999999999998</v>
      </c>
      <c r="H6" s="40">
        <v>0.23799999999999999</v>
      </c>
      <c r="I6" s="40"/>
      <c r="K6" s="42"/>
      <c r="L6" s="42"/>
      <c r="M6" s="42"/>
      <c r="N6" s="42"/>
      <c r="O6" s="42"/>
      <c r="P6" s="42"/>
      <c r="Q6" s="42"/>
    </row>
    <row r="7" spans="1:17" x14ac:dyDescent="0.25">
      <c r="A7" s="1" t="s">
        <v>37</v>
      </c>
      <c r="B7" s="36">
        <v>0.25900000000000001</v>
      </c>
      <c r="C7" s="36">
        <v>0.34899999999999998</v>
      </c>
      <c r="D7" s="36">
        <v>0.24299999999999999</v>
      </c>
      <c r="E7" s="36">
        <v>0.312</v>
      </c>
      <c r="F7" s="40">
        <v>0.254</v>
      </c>
      <c r="G7" s="40">
        <v>0.307</v>
      </c>
      <c r="H7" s="40">
        <v>0.247</v>
      </c>
      <c r="I7" s="40"/>
      <c r="K7" s="42"/>
      <c r="L7" s="42"/>
      <c r="M7" s="42"/>
      <c r="N7" s="42"/>
      <c r="O7" s="42"/>
      <c r="P7" s="42"/>
      <c r="Q7" s="42"/>
    </row>
    <row r="8" spans="1:17" x14ac:dyDescent="0.25">
      <c r="A8" s="1" t="s">
        <v>38</v>
      </c>
      <c r="B8" s="36">
        <v>0.25700000000000001</v>
      </c>
      <c r="C8" s="36">
        <v>0.33700000000000002</v>
      </c>
      <c r="D8" s="36">
        <v>0.32500000000000001</v>
      </c>
      <c r="E8" s="36"/>
      <c r="F8" s="40">
        <v>0.22600000000000001</v>
      </c>
      <c r="G8" s="40">
        <v>0.28100000000000003</v>
      </c>
      <c r="H8" s="40">
        <v>0.27800000000000002</v>
      </c>
      <c r="I8" s="40"/>
    </row>
    <row r="9" spans="1:17" x14ac:dyDescent="0.25">
      <c r="A9" s="1" t="s">
        <v>39</v>
      </c>
      <c r="B9" s="36">
        <v>0.28299999999999997</v>
      </c>
      <c r="C9" s="36">
        <v>0.33800000000000002</v>
      </c>
      <c r="D9" s="36">
        <v>0.314</v>
      </c>
      <c r="E9" s="36">
        <v>0.30399999999999999</v>
      </c>
      <c r="F9" s="40">
        <v>0.254</v>
      </c>
      <c r="G9" s="40">
        <v>0.28899999999999998</v>
      </c>
      <c r="H9" s="40">
        <v>0.27600000000000002</v>
      </c>
      <c r="I9" s="40">
        <v>0.28599999999999998</v>
      </c>
    </row>
    <row r="10" spans="1:17" x14ac:dyDescent="0.25">
      <c r="A10" s="1" t="s">
        <v>40</v>
      </c>
      <c r="B10" s="36">
        <v>0.32800000000000001</v>
      </c>
      <c r="C10" s="36">
        <v>0.34200000000000003</v>
      </c>
      <c r="D10" s="36">
        <v>0.27700000000000002</v>
      </c>
      <c r="E10" s="36"/>
      <c r="F10" s="40">
        <v>0.22700000000000001</v>
      </c>
      <c r="G10" s="40">
        <v>0.315</v>
      </c>
      <c r="H10" s="40">
        <v>0.255</v>
      </c>
      <c r="I10" s="40"/>
    </row>
    <row r="11" spans="1:17" x14ac:dyDescent="0.25">
      <c r="E11" s="21"/>
      <c r="F11" s="21"/>
      <c r="G11" s="21"/>
    </row>
    <row r="12" spans="1:17" x14ac:dyDescent="0.25">
      <c r="B12" s="21"/>
      <c r="C12" s="21"/>
      <c r="D12" s="21"/>
      <c r="E12" s="21"/>
      <c r="F12" s="21"/>
      <c r="G12" s="21"/>
    </row>
    <row r="13" spans="1:17" x14ac:dyDescent="0.25">
      <c r="B13" s="42"/>
      <c r="C13" s="42"/>
      <c r="D13" s="42"/>
      <c r="E13" s="42"/>
      <c r="F13" s="42"/>
      <c r="G13" s="42"/>
      <c r="H13" s="42"/>
      <c r="I13" s="42"/>
    </row>
    <row r="14" spans="1:17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17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17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B22" s="21"/>
      <c r="C22" s="21"/>
      <c r="D22" s="21"/>
      <c r="E22" s="21"/>
      <c r="F22" s="21"/>
      <c r="G22" s="21"/>
    </row>
    <row r="23" spans="1:9" x14ac:dyDescent="0.25">
      <c r="E23" s="21"/>
      <c r="F23" s="21"/>
      <c r="G23" s="21"/>
    </row>
    <row r="24" spans="1:9" x14ac:dyDescent="0.25">
      <c r="B24" s="21"/>
      <c r="C24" s="21"/>
      <c r="D24" s="21"/>
      <c r="E24" s="21"/>
      <c r="F24" s="21"/>
      <c r="G24" s="21"/>
    </row>
    <row r="25" spans="1:9" x14ac:dyDescent="0.25">
      <c r="E25" s="21"/>
      <c r="F25" s="21"/>
      <c r="G25" s="21"/>
    </row>
    <row r="26" spans="1:9" x14ac:dyDescent="0.25">
      <c r="B26" s="21"/>
      <c r="C26" s="21"/>
      <c r="D26" s="21"/>
    </row>
    <row r="28" spans="1:9" x14ac:dyDescent="0.25">
      <c r="B28" s="21"/>
      <c r="C28" s="21"/>
      <c r="D28" s="21"/>
    </row>
  </sheetData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G22" sqref="G22"/>
    </sheetView>
  </sheetViews>
  <sheetFormatPr baseColWidth="10" defaultRowHeight="15" x14ac:dyDescent="0.25"/>
  <sheetData>
    <row r="1" spans="1:17" ht="18.75" x14ac:dyDescent="0.25">
      <c r="B1" s="46" t="s">
        <v>53</v>
      </c>
      <c r="C1" s="46" t="s">
        <v>54</v>
      </c>
      <c r="D1" s="46" t="s">
        <v>53</v>
      </c>
      <c r="E1" s="46" t="s">
        <v>54</v>
      </c>
      <c r="F1" s="46" t="s">
        <v>53</v>
      </c>
      <c r="G1" s="46" t="s">
        <v>54</v>
      </c>
      <c r="H1" s="46" t="s">
        <v>53</v>
      </c>
      <c r="I1" s="46" t="s">
        <v>54</v>
      </c>
      <c r="J1" s="46" t="s">
        <v>53</v>
      </c>
      <c r="K1" s="46" t="s">
        <v>54</v>
      </c>
      <c r="L1" s="46" t="s">
        <v>53</v>
      </c>
      <c r="M1" s="46" t="s">
        <v>54</v>
      </c>
      <c r="N1" s="46" t="s">
        <v>53</v>
      </c>
      <c r="O1" s="46" t="s">
        <v>54</v>
      </c>
      <c r="P1" s="46" t="s">
        <v>53</v>
      </c>
      <c r="Q1" s="46" t="s">
        <v>54</v>
      </c>
    </row>
    <row r="2" spans="1:17" x14ac:dyDescent="0.25">
      <c r="B2" s="43" t="s">
        <v>43</v>
      </c>
      <c r="C2" s="43" t="s">
        <v>43</v>
      </c>
      <c r="D2" s="43" t="s">
        <v>44</v>
      </c>
      <c r="E2" s="43" t="s">
        <v>44</v>
      </c>
      <c r="F2" s="43" t="s">
        <v>45</v>
      </c>
      <c r="G2" s="43" t="s">
        <v>45</v>
      </c>
      <c r="H2" s="43" t="s">
        <v>46</v>
      </c>
      <c r="I2" s="43" t="s">
        <v>46</v>
      </c>
      <c r="J2" s="43" t="s">
        <v>47</v>
      </c>
      <c r="K2" s="43" t="s">
        <v>47</v>
      </c>
      <c r="L2" s="43" t="s">
        <v>48</v>
      </c>
      <c r="M2" s="43" t="s">
        <v>48</v>
      </c>
      <c r="N2" s="43" t="s">
        <v>49</v>
      </c>
      <c r="O2" s="43" t="s">
        <v>49</v>
      </c>
      <c r="P2" s="43" t="s">
        <v>50</v>
      </c>
      <c r="Q2" s="43" t="s">
        <v>50</v>
      </c>
    </row>
    <row r="3" spans="1:17" x14ac:dyDescent="0.25">
      <c r="A3" t="s">
        <v>56</v>
      </c>
      <c r="B3" s="12">
        <v>-20.047341881662291</v>
      </c>
      <c r="C3" s="47">
        <v>5.48</v>
      </c>
      <c r="D3" s="47">
        <v>-20.38</v>
      </c>
      <c r="E3" s="47">
        <v>3.08</v>
      </c>
      <c r="F3" s="47">
        <v>-20.56</v>
      </c>
      <c r="G3" s="47">
        <v>4.08</v>
      </c>
      <c r="H3" s="47">
        <v>-18.760000000000002</v>
      </c>
      <c r="I3" s="47">
        <v>6.41</v>
      </c>
      <c r="J3" s="47">
        <v>-18.87</v>
      </c>
      <c r="K3" s="47">
        <v>6.65</v>
      </c>
      <c r="L3" s="12" t="s">
        <v>55</v>
      </c>
      <c r="M3" s="47">
        <v>8.07</v>
      </c>
      <c r="N3" s="47">
        <v>-18.989999999999998</v>
      </c>
      <c r="O3" s="47">
        <v>7.17</v>
      </c>
      <c r="P3" s="47">
        <v>-18.95</v>
      </c>
      <c r="Q3" s="47">
        <v>6.39</v>
      </c>
    </row>
    <row r="4" spans="1:17" x14ac:dyDescent="0.25">
      <c r="A4" t="s">
        <v>57</v>
      </c>
      <c r="B4" s="12">
        <v>-20.054265101189557</v>
      </c>
      <c r="C4" s="47">
        <v>3.7</v>
      </c>
      <c r="D4" s="47">
        <v>-20.27</v>
      </c>
      <c r="E4" s="47">
        <v>2.82</v>
      </c>
      <c r="F4" s="47">
        <v>-20.399999999999999</v>
      </c>
      <c r="G4" s="47">
        <v>2.5</v>
      </c>
      <c r="H4" s="47">
        <v>-18.8</v>
      </c>
      <c r="I4" s="47">
        <v>5.84</v>
      </c>
      <c r="J4" s="47">
        <v>-18.899999999999999</v>
      </c>
      <c r="K4" s="47">
        <v>6.45</v>
      </c>
      <c r="L4" s="47">
        <v>-18.96</v>
      </c>
      <c r="M4" s="47">
        <v>7.55</v>
      </c>
      <c r="N4" s="47">
        <v>-18.89</v>
      </c>
      <c r="O4" s="47">
        <v>7.79</v>
      </c>
      <c r="P4" s="47">
        <v>-18.88</v>
      </c>
      <c r="Q4" s="47">
        <v>7.77</v>
      </c>
    </row>
    <row r="5" spans="1:17" x14ac:dyDescent="0.25">
      <c r="A5" t="s">
        <v>58</v>
      </c>
      <c r="B5" s="12">
        <v>-20.051298007106446</v>
      </c>
      <c r="C5" s="47">
        <v>3.34</v>
      </c>
      <c r="D5" s="47">
        <v>-20.27</v>
      </c>
      <c r="E5" s="47">
        <v>4.4000000000000004</v>
      </c>
      <c r="F5" s="47">
        <v>-20.29</v>
      </c>
      <c r="G5" s="47">
        <v>2.9</v>
      </c>
      <c r="H5" s="47">
        <v>-18.690000000000001</v>
      </c>
      <c r="I5" s="47">
        <v>6.27</v>
      </c>
      <c r="J5" s="47">
        <v>-18.809999999999999</v>
      </c>
      <c r="K5" s="47">
        <v>7.36</v>
      </c>
      <c r="L5" s="47">
        <v>-18.8</v>
      </c>
      <c r="M5" s="47">
        <v>7.85</v>
      </c>
      <c r="N5" s="47">
        <v>-18.77</v>
      </c>
      <c r="O5" s="47">
        <v>7.42</v>
      </c>
      <c r="P5" s="47">
        <v>-18.79</v>
      </c>
      <c r="Q5" s="47">
        <v>7.46</v>
      </c>
    </row>
    <row r="7" spans="1:17" x14ac:dyDescent="0.25">
      <c r="C7" s="43"/>
      <c r="E7" s="43"/>
      <c r="G7" s="43"/>
      <c r="I7" s="43"/>
      <c r="K7" s="43"/>
      <c r="M7" s="43"/>
      <c r="O7" s="43"/>
    </row>
    <row r="8" spans="1:17" x14ac:dyDescent="0.25">
      <c r="C8" s="47"/>
      <c r="E8" s="47"/>
      <c r="G8" s="47"/>
      <c r="I8" s="47"/>
      <c r="K8" s="47"/>
      <c r="M8" s="47"/>
      <c r="O8" s="47"/>
    </row>
    <row r="9" spans="1:17" x14ac:dyDescent="0.25">
      <c r="C9" s="47"/>
      <c r="E9" s="47"/>
      <c r="G9" s="47"/>
      <c r="I9" s="47"/>
      <c r="K9" s="47"/>
      <c r="M9" s="47"/>
      <c r="O9" s="47"/>
    </row>
    <row r="10" spans="1:17" x14ac:dyDescent="0.25">
      <c r="C10" s="47"/>
      <c r="E10" s="47"/>
      <c r="G10" s="47"/>
      <c r="I10" s="47"/>
      <c r="K10" s="47"/>
      <c r="M10" s="47"/>
      <c r="O10" s="47"/>
    </row>
    <row r="13" spans="1:17" ht="15.75" x14ac:dyDescent="0.25">
      <c r="D13" s="44"/>
      <c r="E13" s="44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O19" sqref="O19"/>
    </sheetView>
  </sheetViews>
  <sheetFormatPr baseColWidth="10" defaultRowHeight="15" x14ac:dyDescent="0.25"/>
  <sheetData>
    <row r="1" spans="1:7" ht="18.75" x14ac:dyDescent="0.25">
      <c r="B1" s="45" t="s">
        <v>51</v>
      </c>
      <c r="C1" s="45" t="s">
        <v>52</v>
      </c>
      <c r="D1" s="45" t="s">
        <v>51</v>
      </c>
      <c r="E1" s="45" t="s">
        <v>52</v>
      </c>
      <c r="F1" s="45" t="s">
        <v>51</v>
      </c>
      <c r="G1" s="45" t="s">
        <v>52</v>
      </c>
    </row>
    <row r="2" spans="1:7" x14ac:dyDescent="0.25">
      <c r="B2" s="43" t="s">
        <v>0</v>
      </c>
      <c r="C2" s="43" t="s">
        <v>0</v>
      </c>
      <c r="D2" s="43" t="s">
        <v>59</v>
      </c>
      <c r="E2" s="43" t="s">
        <v>59</v>
      </c>
      <c r="F2" s="43" t="s">
        <v>7</v>
      </c>
      <c r="G2" s="43" t="s">
        <v>7</v>
      </c>
    </row>
    <row r="3" spans="1:7" x14ac:dyDescent="0.25">
      <c r="A3" t="s">
        <v>62</v>
      </c>
      <c r="B3" s="42">
        <v>-21.23</v>
      </c>
      <c r="C3" s="42">
        <v>3.38</v>
      </c>
      <c r="D3" s="42">
        <v>-18.18</v>
      </c>
      <c r="E3" s="42">
        <v>4.9000000000000004</v>
      </c>
      <c r="F3" s="42">
        <v>-16.54</v>
      </c>
      <c r="G3" s="42">
        <v>4.3899999999999997</v>
      </c>
    </row>
    <row r="4" spans="1:7" x14ac:dyDescent="0.25">
      <c r="A4" t="s">
        <v>63</v>
      </c>
      <c r="B4" s="42">
        <v>-21.57</v>
      </c>
      <c r="C4" s="42">
        <v>5.36</v>
      </c>
      <c r="D4" s="42">
        <v>-20.329999999999998</v>
      </c>
      <c r="E4" s="42">
        <v>5.1100000000000003</v>
      </c>
      <c r="F4" s="42">
        <v>-16.920000000000002</v>
      </c>
      <c r="G4" s="42">
        <v>4.1500000000000004</v>
      </c>
    </row>
    <row r="5" spans="1:7" x14ac:dyDescent="0.25">
      <c r="A5" t="s">
        <v>64</v>
      </c>
      <c r="B5" s="42">
        <v>-20.39</v>
      </c>
      <c r="C5" s="42">
        <v>4.49</v>
      </c>
      <c r="D5" s="42">
        <v>-19.48</v>
      </c>
      <c r="E5" s="42">
        <v>5.14</v>
      </c>
      <c r="F5" s="42">
        <v>-16.43</v>
      </c>
      <c r="G5" s="42">
        <v>3.21</v>
      </c>
    </row>
    <row r="6" spans="1:7" x14ac:dyDescent="0.25">
      <c r="A6" t="s">
        <v>65</v>
      </c>
      <c r="B6" s="42">
        <v>-21.29</v>
      </c>
      <c r="C6" s="42">
        <v>3.74</v>
      </c>
      <c r="D6" s="42">
        <v>-18.829999999999998</v>
      </c>
      <c r="E6" s="42">
        <v>3.94</v>
      </c>
      <c r="F6" s="42">
        <v>-17.75</v>
      </c>
      <c r="G6" s="42">
        <v>2.59</v>
      </c>
    </row>
    <row r="7" spans="1:7" x14ac:dyDescent="0.25">
      <c r="A7" t="s">
        <v>66</v>
      </c>
      <c r="B7" s="42">
        <v>-21.35</v>
      </c>
      <c r="C7" s="42">
        <v>3.58</v>
      </c>
      <c r="D7" s="42">
        <v>-18.100000000000001</v>
      </c>
      <c r="E7" s="42">
        <v>4.24</v>
      </c>
      <c r="F7" s="42">
        <v>-17.3</v>
      </c>
      <c r="G7" s="42">
        <v>3.82</v>
      </c>
    </row>
    <row r="8" spans="1:7" x14ac:dyDescent="0.25">
      <c r="A8" t="s">
        <v>67</v>
      </c>
      <c r="B8" s="42">
        <v>-21.39</v>
      </c>
      <c r="C8" s="42">
        <v>4.93</v>
      </c>
      <c r="D8" s="42">
        <v>-18.62</v>
      </c>
      <c r="E8" s="42">
        <v>3.02</v>
      </c>
      <c r="F8" s="42">
        <v>-16.850000000000001</v>
      </c>
      <c r="G8" s="42">
        <v>4.5599999999999996</v>
      </c>
    </row>
    <row r="11" spans="1:7" x14ac:dyDescent="0.25">
      <c r="A11" t="s">
        <v>0</v>
      </c>
      <c r="B11" s="16" t="s">
        <v>16</v>
      </c>
    </row>
    <row r="12" spans="1:7" x14ac:dyDescent="0.25">
      <c r="A12" t="s">
        <v>59</v>
      </c>
      <c r="B12" s="16" t="s">
        <v>60</v>
      </c>
    </row>
    <row r="13" spans="1:7" x14ac:dyDescent="0.25">
      <c r="A13" t="s">
        <v>7</v>
      </c>
      <c r="B13" s="16" t="s">
        <v>61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zoomScaleNormal="100" workbookViewId="0">
      <pane ySplit="1" topLeftCell="A2" activePane="bottomLeft" state="frozen"/>
      <selection pane="bottomLeft" activeCell="M14" sqref="M14"/>
    </sheetView>
  </sheetViews>
  <sheetFormatPr baseColWidth="10" defaultRowHeight="15" x14ac:dyDescent="0.25"/>
  <cols>
    <col min="1" max="1" width="6.7109375" style="54" customWidth="1"/>
    <col min="2" max="2" width="8.7109375" style="54" customWidth="1"/>
    <col min="3" max="3" width="9.85546875" style="57" customWidth="1"/>
    <col min="4" max="5" width="11.42578125" style="58"/>
    <col min="6" max="6" width="11.42578125" style="68"/>
    <col min="7" max="9" width="11.42578125" style="59"/>
    <col min="10" max="16384" width="11.42578125" style="58"/>
  </cols>
  <sheetData>
    <row r="1" spans="1:9" s="48" customFormat="1" ht="26.25" thickBot="1" x14ac:dyDescent="0.3">
      <c r="A1" s="77" t="s">
        <v>68</v>
      </c>
      <c r="B1" s="78" t="s">
        <v>69</v>
      </c>
      <c r="C1" s="79" t="s">
        <v>76</v>
      </c>
      <c r="D1" s="86" t="s">
        <v>70</v>
      </c>
      <c r="E1" s="86" t="s">
        <v>71</v>
      </c>
      <c r="F1" s="80" t="s">
        <v>72</v>
      </c>
      <c r="G1" s="81" t="s">
        <v>73</v>
      </c>
      <c r="H1" s="81" t="s">
        <v>74</v>
      </c>
      <c r="I1" s="81" t="s">
        <v>75</v>
      </c>
    </row>
    <row r="2" spans="1:9" s="48" customFormat="1" ht="15" customHeight="1" x14ac:dyDescent="0.2">
      <c r="A2" s="87" t="s">
        <v>0</v>
      </c>
      <c r="B2" s="49">
        <v>1</v>
      </c>
      <c r="C2" s="82">
        <v>1.5246999999999999</v>
      </c>
      <c r="D2" s="88">
        <v>19.486999999999998</v>
      </c>
      <c r="E2" s="88">
        <v>525.34</v>
      </c>
      <c r="F2" s="83">
        <f t="shared" ref="F2:F25" si="0">C2*1000</f>
        <v>1524.7</v>
      </c>
      <c r="G2" s="84">
        <f>(D2/F2)*100</f>
        <v>1.2780874926214991</v>
      </c>
      <c r="H2" s="84">
        <f>(E2/F2)*100</f>
        <v>34.455302682494917</v>
      </c>
      <c r="I2" s="84">
        <f>(H2/G2)*(14/12)</f>
        <v>31.45156600126581</v>
      </c>
    </row>
    <row r="3" spans="1:9" s="48" customFormat="1" ht="15" customHeight="1" x14ac:dyDescent="0.2">
      <c r="A3" s="89" t="s">
        <v>0</v>
      </c>
      <c r="B3" s="49">
        <v>1</v>
      </c>
      <c r="C3" s="82">
        <v>1.5347999999999999</v>
      </c>
      <c r="D3" s="88">
        <v>20.513999999999999</v>
      </c>
      <c r="E3" s="88">
        <v>528.27</v>
      </c>
      <c r="F3" s="83">
        <f t="shared" si="0"/>
        <v>1534.8</v>
      </c>
      <c r="G3" s="84">
        <f t="shared" ref="G3:G25" si="1">(D3/F3)*100</f>
        <v>1.336591086786552</v>
      </c>
      <c r="H3" s="84">
        <f t="shared" ref="H3:H25" si="2">(E3/F3)*100</f>
        <v>34.419468334636434</v>
      </c>
      <c r="I3" s="84">
        <f t="shared" ref="I3:I25" si="3">(H3/G3)*(14/12)</f>
        <v>30.043628741347373</v>
      </c>
    </row>
    <row r="4" spans="1:9" s="48" customFormat="1" ht="15" customHeight="1" x14ac:dyDescent="0.2">
      <c r="A4" s="89" t="s">
        <v>0</v>
      </c>
      <c r="B4" s="49">
        <v>1</v>
      </c>
      <c r="C4" s="82">
        <v>1.6358999999999999</v>
      </c>
      <c r="D4" s="88">
        <v>23.802</v>
      </c>
      <c r="E4" s="88">
        <v>565.08000000000004</v>
      </c>
      <c r="F4" s="83">
        <f t="shared" si="0"/>
        <v>1635.8999999999999</v>
      </c>
      <c r="G4" s="84">
        <f t="shared" si="1"/>
        <v>1.4549789106913626</v>
      </c>
      <c r="H4" s="84">
        <f t="shared" si="2"/>
        <v>34.542453695213652</v>
      </c>
      <c r="I4" s="84">
        <f t="shared" si="3"/>
        <v>27.69767246449879</v>
      </c>
    </row>
    <row r="5" spans="1:9" s="48" customFormat="1" ht="15" customHeight="1" x14ac:dyDescent="0.2">
      <c r="A5" s="89" t="s">
        <v>0</v>
      </c>
      <c r="B5" s="90">
        <v>2</v>
      </c>
      <c r="C5" s="82">
        <v>1.1691</v>
      </c>
      <c r="D5" s="88">
        <v>17.393000000000001</v>
      </c>
      <c r="E5" s="88">
        <v>391</v>
      </c>
      <c r="F5" s="83">
        <f t="shared" si="0"/>
        <v>1169.1000000000001</v>
      </c>
      <c r="G5" s="84">
        <f t="shared" si="1"/>
        <v>1.487725600889573</v>
      </c>
      <c r="H5" s="84">
        <f t="shared" si="2"/>
        <v>33.444529980326742</v>
      </c>
      <c r="I5" s="84">
        <f t="shared" si="3"/>
        <v>26.227026198279003</v>
      </c>
    </row>
    <row r="6" spans="1:9" s="56" customFormat="1" ht="15" customHeight="1" x14ac:dyDescent="0.2">
      <c r="A6" s="89" t="s">
        <v>0</v>
      </c>
      <c r="B6" s="90">
        <v>2</v>
      </c>
      <c r="C6" s="85">
        <v>1.4047000000000001</v>
      </c>
      <c r="D6" s="88">
        <v>20.256</v>
      </c>
      <c r="E6" s="88">
        <v>477.63</v>
      </c>
      <c r="F6" s="83">
        <f t="shared" si="0"/>
        <v>1404.7</v>
      </c>
      <c r="G6" s="84">
        <f t="shared" si="1"/>
        <v>1.4420160888445932</v>
      </c>
      <c r="H6" s="84">
        <f t="shared" si="2"/>
        <v>34.002278066491066</v>
      </c>
      <c r="I6" s="84">
        <f t="shared" si="3"/>
        <v>27.509626777251185</v>
      </c>
    </row>
    <row r="7" spans="1:9" ht="15" customHeight="1" x14ac:dyDescent="0.25">
      <c r="A7" s="89" t="s">
        <v>0</v>
      </c>
      <c r="B7" s="90">
        <v>2</v>
      </c>
      <c r="C7" s="91">
        <v>1.5834999999999999</v>
      </c>
      <c r="D7" s="88">
        <v>24.486000000000001</v>
      </c>
      <c r="E7" s="88">
        <v>537.74</v>
      </c>
      <c r="F7" s="83">
        <f t="shared" si="0"/>
        <v>1583.5</v>
      </c>
      <c r="G7" s="84">
        <f t="shared" si="1"/>
        <v>1.5463214398484371</v>
      </c>
      <c r="H7" s="84">
        <f t="shared" si="2"/>
        <v>33.958951689295866</v>
      </c>
      <c r="I7" s="84">
        <f t="shared" si="3"/>
        <v>25.621307413760245</v>
      </c>
    </row>
    <row r="8" spans="1:9" ht="15" customHeight="1" x14ac:dyDescent="0.25">
      <c r="A8" s="89" t="s">
        <v>0</v>
      </c>
      <c r="B8" s="90">
        <v>4</v>
      </c>
      <c r="C8" s="92">
        <v>1.034</v>
      </c>
      <c r="D8" s="88">
        <v>18.720393999999999</v>
      </c>
      <c r="E8" s="88">
        <v>331.68541499999992</v>
      </c>
      <c r="F8" s="83">
        <f t="shared" si="0"/>
        <v>1034</v>
      </c>
      <c r="G8" s="84">
        <f t="shared" si="1"/>
        <v>1.810482978723404</v>
      </c>
      <c r="H8" s="84">
        <f t="shared" si="2"/>
        <v>32.077893133462275</v>
      </c>
      <c r="I8" s="84">
        <f t="shared" si="3"/>
        <v>20.670842584830215</v>
      </c>
    </row>
    <row r="9" spans="1:9" ht="15" customHeight="1" x14ac:dyDescent="0.25">
      <c r="A9" s="89" t="s">
        <v>0</v>
      </c>
      <c r="B9" s="90">
        <v>4</v>
      </c>
      <c r="C9" s="92">
        <v>0.96699999999999997</v>
      </c>
      <c r="D9" s="88">
        <v>16.912896</v>
      </c>
      <c r="E9" s="88">
        <v>320.93590500000005</v>
      </c>
      <c r="F9" s="83">
        <f t="shared" si="0"/>
        <v>967</v>
      </c>
      <c r="G9" s="84">
        <f t="shared" si="1"/>
        <v>1.7490068252326785</v>
      </c>
      <c r="H9" s="84">
        <f t="shared" si="2"/>
        <v>33.188821613236819</v>
      </c>
      <c r="I9" s="84">
        <f t="shared" si="3"/>
        <v>22.138445272767008</v>
      </c>
    </row>
    <row r="10" spans="1:9" ht="15" customHeight="1" x14ac:dyDescent="0.25">
      <c r="A10" s="89" t="s">
        <v>0</v>
      </c>
      <c r="B10" s="90">
        <v>4</v>
      </c>
      <c r="C10" s="92">
        <v>1.0269999999999999</v>
      </c>
      <c r="D10" s="88">
        <v>18.036018000000002</v>
      </c>
      <c r="E10" s="88">
        <v>323.10319499999997</v>
      </c>
      <c r="F10" s="83">
        <f t="shared" si="0"/>
        <v>1027</v>
      </c>
      <c r="G10" s="84">
        <f t="shared" si="1"/>
        <v>1.7561848101265825</v>
      </c>
      <c r="H10" s="84">
        <f t="shared" si="2"/>
        <v>31.4608758519961</v>
      </c>
      <c r="I10" s="84">
        <f t="shared" si="3"/>
        <v>20.900052744458335</v>
      </c>
    </row>
    <row r="11" spans="1:9" ht="15" customHeight="1" x14ac:dyDescent="0.25">
      <c r="A11" s="89" t="s">
        <v>0</v>
      </c>
      <c r="B11" s="90">
        <v>6</v>
      </c>
      <c r="C11" s="92">
        <v>1.077</v>
      </c>
      <c r="D11" s="88">
        <v>16.650084000000003</v>
      </c>
      <c r="E11" s="88">
        <v>337.74016499999999</v>
      </c>
      <c r="F11" s="83">
        <f t="shared" si="0"/>
        <v>1077</v>
      </c>
      <c r="G11" s="84">
        <f t="shared" si="1"/>
        <v>1.5459688022284126</v>
      </c>
      <c r="H11" s="84">
        <f t="shared" si="2"/>
        <v>31.359346796657377</v>
      </c>
      <c r="I11" s="84">
        <f t="shared" si="3"/>
        <v>23.66535763423175</v>
      </c>
    </row>
    <row r="12" spans="1:9" ht="15" customHeight="1" x14ac:dyDescent="0.25">
      <c r="A12" s="89" t="s">
        <v>0</v>
      </c>
      <c r="B12" s="90">
        <v>6</v>
      </c>
      <c r="C12" s="92">
        <v>1.1319999999999999</v>
      </c>
      <c r="D12" s="88">
        <v>18.466535999999998</v>
      </c>
      <c r="E12" s="88">
        <v>312.56482499999998</v>
      </c>
      <c r="F12" s="83">
        <f t="shared" si="0"/>
        <v>1132</v>
      </c>
      <c r="G12" s="84">
        <f t="shared" si="1"/>
        <v>1.631319434628975</v>
      </c>
      <c r="H12" s="84">
        <f t="shared" si="2"/>
        <v>27.611733657243814</v>
      </c>
      <c r="I12" s="84">
        <f t="shared" si="3"/>
        <v>19.747014951802552</v>
      </c>
    </row>
    <row r="13" spans="1:9" ht="15" customHeight="1" x14ac:dyDescent="0.25">
      <c r="A13" s="89" t="s">
        <v>0</v>
      </c>
      <c r="B13" s="90">
        <v>6</v>
      </c>
      <c r="C13" s="92">
        <v>0.97899999999999998</v>
      </c>
      <c r="D13" s="88">
        <v>15.359255999999998</v>
      </c>
      <c r="E13" s="88">
        <v>294.04970999999995</v>
      </c>
      <c r="F13" s="83">
        <f t="shared" si="0"/>
        <v>979</v>
      </c>
      <c r="G13" s="84">
        <f t="shared" si="1"/>
        <v>1.5688719101123592</v>
      </c>
      <c r="H13" s="84">
        <f t="shared" si="2"/>
        <v>30.035721144024507</v>
      </c>
      <c r="I13" s="84">
        <f t="shared" si="3"/>
        <v>22.335586762796325</v>
      </c>
    </row>
    <row r="14" spans="1:9" ht="15" customHeight="1" x14ac:dyDescent="0.25">
      <c r="A14" s="89" t="s">
        <v>0</v>
      </c>
      <c r="B14" s="90">
        <v>8</v>
      </c>
      <c r="C14" s="92">
        <v>0.98</v>
      </c>
      <c r="D14" s="88">
        <v>17.450136000000001</v>
      </c>
      <c r="E14" s="88">
        <v>305.63756999999998</v>
      </c>
      <c r="F14" s="83">
        <f t="shared" si="0"/>
        <v>980</v>
      </c>
      <c r="G14" s="84">
        <f t="shared" si="1"/>
        <v>1.7806261224489794</v>
      </c>
      <c r="H14" s="84">
        <f t="shared" si="2"/>
        <v>31.18750714285714</v>
      </c>
      <c r="I14" s="84">
        <f t="shared" si="3"/>
        <v>20.434062233096636</v>
      </c>
    </row>
    <row r="15" spans="1:9" ht="15" customHeight="1" x14ac:dyDescent="0.25">
      <c r="A15" s="89" t="s">
        <v>0</v>
      </c>
      <c r="B15" s="90">
        <v>8</v>
      </c>
      <c r="C15" s="92">
        <v>1.0620000000000001</v>
      </c>
      <c r="D15" s="88">
        <v>19.015391999999999</v>
      </c>
      <c r="E15" s="88">
        <v>313.52427</v>
      </c>
      <c r="F15" s="83">
        <f t="shared" si="0"/>
        <v>1062</v>
      </c>
      <c r="G15" s="84">
        <f t="shared" si="1"/>
        <v>1.7905265536723163</v>
      </c>
      <c r="H15" s="84">
        <f t="shared" si="2"/>
        <v>29.5220593220339</v>
      </c>
      <c r="I15" s="84">
        <f t="shared" si="3"/>
        <v>19.235907153531208</v>
      </c>
    </row>
    <row r="16" spans="1:9" ht="15" customHeight="1" x14ac:dyDescent="0.25">
      <c r="A16" s="89" t="s">
        <v>0</v>
      </c>
      <c r="B16" s="90">
        <v>8</v>
      </c>
      <c r="C16" s="92">
        <v>1.0409999999999999</v>
      </c>
      <c r="D16" s="88">
        <v>18.395388000000001</v>
      </c>
      <c r="E16" s="88">
        <v>314.10490499999997</v>
      </c>
      <c r="F16" s="83">
        <f t="shared" si="0"/>
        <v>1041</v>
      </c>
      <c r="G16" s="84">
        <f t="shared" si="1"/>
        <v>1.7670881844380406</v>
      </c>
      <c r="H16" s="84">
        <f t="shared" si="2"/>
        <v>30.173381844380405</v>
      </c>
      <c r="I16" s="84">
        <f t="shared" si="3"/>
        <v>19.921065133282319</v>
      </c>
    </row>
    <row r="17" spans="1:12" ht="15" customHeight="1" x14ac:dyDescent="0.25">
      <c r="A17" s="89" t="s">
        <v>0</v>
      </c>
      <c r="B17" s="90">
        <v>10</v>
      </c>
      <c r="C17" s="92">
        <v>0.93799999999999994</v>
      </c>
      <c r="D17" s="88">
        <v>17.715852000000002</v>
      </c>
      <c r="E17" s="88">
        <v>293.81373000000002</v>
      </c>
      <c r="F17" s="83">
        <f t="shared" si="0"/>
        <v>938</v>
      </c>
      <c r="G17" s="84">
        <f t="shared" si="1"/>
        <v>1.8886835820895522</v>
      </c>
      <c r="H17" s="84">
        <f t="shared" si="2"/>
        <v>31.323425373134327</v>
      </c>
      <c r="I17" s="84">
        <f t="shared" si="3"/>
        <v>19.348924624116304</v>
      </c>
    </row>
    <row r="18" spans="1:12" s="59" customFormat="1" ht="15" customHeight="1" x14ac:dyDescent="0.25">
      <c r="A18" s="89" t="s">
        <v>0</v>
      </c>
      <c r="B18" s="90">
        <v>10</v>
      </c>
      <c r="C18" s="92">
        <v>1.2</v>
      </c>
      <c r="D18" s="88">
        <v>23.750364000000001</v>
      </c>
      <c r="E18" s="88">
        <v>365.41503</v>
      </c>
      <c r="F18" s="83">
        <f t="shared" si="0"/>
        <v>1200</v>
      </c>
      <c r="G18" s="84">
        <f t="shared" si="1"/>
        <v>1.9791970000000003</v>
      </c>
      <c r="H18" s="84">
        <f t="shared" si="2"/>
        <v>30.451252499999999</v>
      </c>
      <c r="I18" s="84">
        <f t="shared" si="3"/>
        <v>17.949936893598764</v>
      </c>
    </row>
    <row r="19" spans="1:12" s="59" customFormat="1" ht="15" customHeight="1" x14ac:dyDescent="0.25">
      <c r="A19" s="89" t="s">
        <v>0</v>
      </c>
      <c r="B19" s="90">
        <v>10</v>
      </c>
      <c r="C19" s="92">
        <v>0.99199999999999999</v>
      </c>
      <c r="D19" s="88">
        <v>19.806732</v>
      </c>
      <c r="E19" s="88">
        <v>299.62007999999997</v>
      </c>
      <c r="F19" s="83">
        <f t="shared" si="0"/>
        <v>992</v>
      </c>
      <c r="G19" s="84">
        <f t="shared" si="1"/>
        <v>1.9966463709677422</v>
      </c>
      <c r="H19" s="84">
        <f t="shared" si="2"/>
        <v>30.203637096774187</v>
      </c>
      <c r="I19" s="84">
        <f t="shared" si="3"/>
        <v>17.648381368516517</v>
      </c>
    </row>
    <row r="20" spans="1:12" s="59" customFormat="1" ht="15" customHeight="1" x14ac:dyDescent="0.25">
      <c r="A20" s="89" t="s">
        <v>0</v>
      </c>
      <c r="B20" s="90">
        <v>12</v>
      </c>
      <c r="C20" s="92">
        <v>1.087</v>
      </c>
      <c r="D20" s="88">
        <v>22.301268</v>
      </c>
      <c r="E20" s="88">
        <v>337.97924999999998</v>
      </c>
      <c r="F20" s="83">
        <f t="shared" si="0"/>
        <v>1087</v>
      </c>
      <c r="G20" s="84">
        <f t="shared" si="1"/>
        <v>2.0516345906163753</v>
      </c>
      <c r="H20" s="84">
        <f t="shared" si="2"/>
        <v>31.092847286108555</v>
      </c>
      <c r="I20" s="84">
        <f t="shared" si="3"/>
        <v>17.681018182463884</v>
      </c>
    </row>
    <row r="21" spans="1:12" s="59" customFormat="1" ht="15" customHeight="1" x14ac:dyDescent="0.25">
      <c r="A21" s="89" t="s">
        <v>0</v>
      </c>
      <c r="B21" s="90">
        <v>12</v>
      </c>
      <c r="C21" s="92">
        <v>1.0329999999999999</v>
      </c>
      <c r="D21" s="88">
        <v>22.523423999999999</v>
      </c>
      <c r="E21" s="88">
        <v>322.51945499999994</v>
      </c>
      <c r="F21" s="83">
        <f t="shared" si="0"/>
        <v>1033</v>
      </c>
      <c r="G21" s="84">
        <f t="shared" si="1"/>
        <v>2.1803895450145205</v>
      </c>
      <c r="H21" s="84">
        <f t="shared" si="2"/>
        <v>31.221631655372693</v>
      </c>
      <c r="I21" s="84">
        <f t="shared" si="3"/>
        <v>16.705839107766209</v>
      </c>
    </row>
    <row r="22" spans="1:12" s="59" customFormat="1" ht="15" customHeight="1" x14ac:dyDescent="0.25">
      <c r="A22" s="89" t="s">
        <v>0</v>
      </c>
      <c r="B22" s="90">
        <v>12</v>
      </c>
      <c r="C22" s="92">
        <v>0.97499999999999998</v>
      </c>
      <c r="D22" s="88">
        <v>21.210816000000001</v>
      </c>
      <c r="E22" s="88">
        <v>293.93792999999994</v>
      </c>
      <c r="F22" s="83">
        <f t="shared" si="0"/>
        <v>975</v>
      </c>
      <c r="G22" s="84">
        <f t="shared" si="1"/>
        <v>2.175468307692308</v>
      </c>
      <c r="H22" s="84">
        <f t="shared" si="2"/>
        <v>30.147479999999995</v>
      </c>
      <c r="I22" s="84">
        <f t="shared" si="3"/>
        <v>16.167580964353277</v>
      </c>
    </row>
    <row r="23" spans="1:12" s="59" customFormat="1" ht="15" customHeight="1" x14ac:dyDescent="0.25">
      <c r="A23" s="89" t="s">
        <v>0</v>
      </c>
      <c r="B23" s="90">
        <v>14</v>
      </c>
      <c r="C23" s="92">
        <v>1.0049999999999999</v>
      </c>
      <c r="D23" s="88">
        <v>21.989087999999999</v>
      </c>
      <c r="E23" s="88">
        <v>307.45088999999996</v>
      </c>
      <c r="F23" s="83">
        <f t="shared" si="0"/>
        <v>1004.9999999999999</v>
      </c>
      <c r="G23" s="84">
        <f t="shared" si="1"/>
        <v>2.1879689552238806</v>
      </c>
      <c r="H23" s="84">
        <f t="shared" si="2"/>
        <v>30.592128358208953</v>
      </c>
      <c r="I23" s="84">
        <f t="shared" si="3"/>
        <v>16.312304766800697</v>
      </c>
    </row>
    <row r="24" spans="1:12" s="59" customFormat="1" ht="15" customHeight="1" x14ac:dyDescent="0.25">
      <c r="A24" s="89" t="s">
        <v>0</v>
      </c>
      <c r="B24" s="90">
        <v>14</v>
      </c>
      <c r="C24" s="92">
        <v>1.0660000000000001</v>
      </c>
      <c r="D24" s="88">
        <v>23.274107999999998</v>
      </c>
      <c r="E24" s="88">
        <v>303.45164999999997</v>
      </c>
      <c r="F24" s="83">
        <f t="shared" si="0"/>
        <v>1066</v>
      </c>
      <c r="G24" s="84">
        <f t="shared" si="1"/>
        <v>2.183312195121951</v>
      </c>
      <c r="H24" s="84">
        <f t="shared" si="2"/>
        <v>28.466383677298307</v>
      </c>
      <c r="I24" s="84">
        <f t="shared" si="3"/>
        <v>15.211191982094437</v>
      </c>
    </row>
    <row r="25" spans="1:12" s="59" customFormat="1" ht="15" customHeight="1" x14ac:dyDescent="0.25">
      <c r="A25" s="89" t="s">
        <v>0</v>
      </c>
      <c r="B25" s="90">
        <v>14</v>
      </c>
      <c r="C25" s="92">
        <v>1.0369999999999999</v>
      </c>
      <c r="D25" s="88">
        <v>23.340899999999998</v>
      </c>
      <c r="E25" s="88">
        <v>306.85783499999997</v>
      </c>
      <c r="F25" s="83">
        <f t="shared" si="0"/>
        <v>1037</v>
      </c>
      <c r="G25" s="84">
        <f t="shared" si="1"/>
        <v>2.2508100289296045</v>
      </c>
      <c r="H25" s="84">
        <f t="shared" si="2"/>
        <v>29.590919479267114</v>
      </c>
      <c r="I25" s="84">
        <f t="shared" si="3"/>
        <v>15.33791788234387</v>
      </c>
    </row>
    <row r="26" spans="1:12" s="59" customFormat="1" ht="15" customHeight="1" x14ac:dyDescent="0.25">
      <c r="A26" s="60"/>
      <c r="B26" s="61"/>
      <c r="C26" s="62"/>
      <c r="D26"/>
      <c r="E26"/>
      <c r="F26" s="63"/>
      <c r="G26"/>
      <c r="H26" s="64"/>
      <c r="I26" s="64"/>
    </row>
    <row r="27" spans="1:12" s="68" customFormat="1" ht="15" customHeight="1" x14ac:dyDescent="0.25">
      <c r="A27" s="60"/>
      <c r="B27" s="61"/>
      <c r="C27" s="62"/>
      <c r="D27"/>
      <c r="E27" s="63"/>
      <c r="F27"/>
      <c r="G27" s="64"/>
      <c r="H27" s="65"/>
      <c r="I27" s="64"/>
      <c r="J27" s="66"/>
      <c r="K27" s="66"/>
      <c r="L27" s="67"/>
    </row>
    <row r="28" spans="1:12" s="68" customFormat="1" x14ac:dyDescent="0.25">
      <c r="A28" s="60"/>
      <c r="B28" s="61"/>
      <c r="C28" s="62"/>
      <c r="D28" s="4"/>
      <c r="E28" s="63"/>
      <c r="F28"/>
      <c r="G28" s="69"/>
      <c r="I28" s="70"/>
      <c r="J28" s="71"/>
      <c r="K28" s="71"/>
      <c r="L28" s="71"/>
    </row>
    <row r="29" spans="1:12" s="68" customFormat="1" x14ac:dyDescent="0.25">
      <c r="A29" s="60"/>
      <c r="B29" s="61"/>
      <c r="C29" s="62"/>
      <c r="D29" s="4"/>
      <c r="E29" s="63"/>
      <c r="F29"/>
      <c r="G29" s="69"/>
      <c r="I29" s="70"/>
      <c r="J29" s="71"/>
      <c r="K29" s="71"/>
      <c r="L29" s="58"/>
    </row>
    <row r="30" spans="1:12" s="68" customFormat="1" x14ac:dyDescent="0.25">
      <c r="A30" s="60"/>
      <c r="B30" s="61"/>
      <c r="C30" s="62"/>
      <c r="D30" s="4"/>
      <c r="E30" s="63"/>
      <c r="F30"/>
      <c r="G30" s="69"/>
      <c r="I30" s="70"/>
      <c r="J30" s="71"/>
      <c r="K30" s="71"/>
      <c r="L30" s="58"/>
    </row>
    <row r="31" spans="1:12" s="68" customFormat="1" x14ac:dyDescent="0.25">
      <c r="A31" s="60"/>
      <c r="B31" s="61"/>
      <c r="C31" s="62"/>
      <c r="D31" s="4"/>
      <c r="E31" s="63"/>
      <c r="F31"/>
      <c r="G31" s="69"/>
      <c r="I31" s="70"/>
      <c r="J31" s="71"/>
      <c r="K31" s="71"/>
      <c r="L31" s="71"/>
    </row>
    <row r="32" spans="1:12" s="68" customFormat="1" x14ac:dyDescent="0.25">
      <c r="A32" s="60"/>
      <c r="B32" s="61"/>
      <c r="C32" s="62"/>
      <c r="D32" s="4"/>
      <c r="E32" s="63"/>
      <c r="F32"/>
      <c r="G32" s="69"/>
      <c r="I32" s="70"/>
      <c r="J32" s="71"/>
      <c r="K32" s="71"/>
      <c r="L32" s="58"/>
    </row>
    <row r="33" spans="1:12" x14ac:dyDescent="0.25">
      <c r="A33" s="60"/>
      <c r="B33" s="61"/>
      <c r="C33" s="62"/>
      <c r="D33" s="4"/>
      <c r="E33" s="63"/>
      <c r="F33"/>
      <c r="G33" s="69"/>
      <c r="H33" s="68"/>
      <c r="I33" s="70"/>
      <c r="J33" s="71"/>
      <c r="K33" s="71"/>
    </row>
    <row r="34" spans="1:12" x14ac:dyDescent="0.25">
      <c r="A34" s="60"/>
      <c r="B34" s="61"/>
      <c r="C34" s="62"/>
      <c r="D34" s="4"/>
      <c r="E34" s="63"/>
      <c r="F34"/>
      <c r="G34" s="69"/>
      <c r="H34" s="68"/>
      <c r="I34" s="70"/>
      <c r="J34" s="71"/>
      <c r="K34" s="71"/>
      <c r="L34" s="71"/>
    </row>
    <row r="35" spans="1:12" x14ac:dyDescent="0.25">
      <c r="A35" s="60"/>
      <c r="B35" s="61"/>
      <c r="C35" s="62"/>
      <c r="D35" s="4"/>
      <c r="E35" s="63"/>
      <c r="F35"/>
      <c r="G35" s="69"/>
      <c r="H35" s="68"/>
      <c r="I35" s="70"/>
      <c r="J35" s="71"/>
      <c r="K35" s="71"/>
    </row>
    <row r="36" spans="1:12" x14ac:dyDescent="0.25">
      <c r="A36" s="60"/>
      <c r="B36" s="61"/>
      <c r="C36" s="62"/>
      <c r="D36" s="4"/>
      <c r="E36" s="63"/>
      <c r="F36"/>
      <c r="G36" s="69"/>
      <c r="H36" s="68"/>
      <c r="I36" s="70"/>
      <c r="J36" s="71"/>
      <c r="K36" s="71"/>
    </row>
    <row r="37" spans="1:12" x14ac:dyDescent="0.25">
      <c r="A37" s="60"/>
      <c r="B37" s="61"/>
      <c r="C37" s="62"/>
      <c r="D37" s="4"/>
      <c r="E37" s="63"/>
      <c r="F37"/>
      <c r="G37" s="69"/>
      <c r="H37" s="68"/>
      <c r="I37" s="70"/>
      <c r="J37" s="71"/>
      <c r="K37" s="71"/>
      <c r="L37" s="71"/>
    </row>
    <row r="38" spans="1:12" x14ac:dyDescent="0.25">
      <c r="A38" s="60"/>
      <c r="B38" s="61"/>
      <c r="C38" s="62"/>
      <c r="D38" s="4"/>
      <c r="E38" s="63"/>
      <c r="F38"/>
      <c r="G38" s="69"/>
      <c r="H38" s="68"/>
      <c r="I38" s="70"/>
      <c r="J38" s="71"/>
      <c r="K38" s="71"/>
      <c r="L38" s="59"/>
    </row>
    <row r="39" spans="1:12" x14ac:dyDescent="0.25">
      <c r="A39" s="60"/>
      <c r="B39" s="61"/>
      <c r="C39" s="62"/>
      <c r="D39" s="4"/>
      <c r="E39" s="63"/>
      <c r="F39"/>
      <c r="G39" s="69"/>
      <c r="H39" s="68"/>
      <c r="I39" s="70"/>
      <c r="J39" s="71"/>
      <c r="K39" s="71"/>
      <c r="L39" s="59"/>
    </row>
    <row r="40" spans="1:12" x14ac:dyDescent="0.25">
      <c r="A40" s="60"/>
      <c r="B40" s="61"/>
      <c r="C40" s="62"/>
      <c r="D40" s="4"/>
      <c r="E40" s="63"/>
      <c r="F40"/>
      <c r="G40" s="69"/>
      <c r="H40" s="68"/>
      <c r="I40" s="70"/>
      <c r="J40" s="71"/>
      <c r="K40" s="71"/>
      <c r="L40" s="71"/>
    </row>
    <row r="41" spans="1:12" x14ac:dyDescent="0.25">
      <c r="A41" s="60"/>
      <c r="B41" s="61"/>
      <c r="C41" s="62"/>
      <c r="D41" s="4"/>
      <c r="E41" s="63"/>
      <c r="F41"/>
      <c r="G41" s="69"/>
      <c r="H41" s="68"/>
      <c r="I41" s="70"/>
      <c r="J41" s="71"/>
      <c r="K41" s="71"/>
      <c r="L41" s="59"/>
    </row>
    <row r="42" spans="1:12" x14ac:dyDescent="0.25">
      <c r="A42" s="60"/>
      <c r="B42" s="61"/>
      <c r="C42" s="62"/>
      <c r="D42" s="4"/>
      <c r="E42" s="63"/>
      <c r="F42"/>
      <c r="G42" s="69"/>
      <c r="H42" s="68"/>
      <c r="I42" s="70"/>
      <c r="J42" s="71"/>
      <c r="K42" s="71"/>
      <c r="L42" s="59"/>
    </row>
    <row r="43" spans="1:12" x14ac:dyDescent="0.25">
      <c r="A43" s="60"/>
      <c r="B43" s="61"/>
      <c r="C43" s="62"/>
      <c r="D43" s="4"/>
      <c r="E43" s="63"/>
      <c r="F43"/>
      <c r="G43" s="69"/>
      <c r="H43" s="68"/>
      <c r="I43" s="70"/>
      <c r="J43" s="71"/>
      <c r="K43" s="71"/>
      <c r="L43" s="71"/>
    </row>
    <row r="44" spans="1:12" s="57" customFormat="1" x14ac:dyDescent="0.25">
      <c r="A44" s="60"/>
      <c r="B44" s="60"/>
      <c r="C44" s="62"/>
      <c r="D44" s="4"/>
      <c r="E44" s="63"/>
      <c r="F44"/>
      <c r="G44" s="69"/>
      <c r="H44" s="68"/>
      <c r="I44" s="70"/>
      <c r="J44" s="71"/>
      <c r="K44" s="71"/>
      <c r="L44" s="59"/>
    </row>
    <row r="45" spans="1:12" s="57" customFormat="1" x14ac:dyDescent="0.25">
      <c r="A45" s="60"/>
      <c r="B45" s="60"/>
      <c r="C45" s="62"/>
      <c r="D45" s="4"/>
      <c r="E45" s="63"/>
      <c r="F45"/>
      <c r="G45" s="69"/>
      <c r="H45" s="68"/>
      <c r="I45" s="70"/>
      <c r="J45" s="71"/>
      <c r="K45" s="71"/>
      <c r="L45" s="59"/>
    </row>
    <row r="46" spans="1:12" s="57" customFormat="1" x14ac:dyDescent="0.25">
      <c r="A46" s="60"/>
      <c r="B46" s="60"/>
      <c r="C46" s="62"/>
      <c r="D46" s="50"/>
      <c r="E46" s="50"/>
      <c r="F46" s="51"/>
      <c r="G46" s="52"/>
      <c r="H46" s="52"/>
      <c r="I46" s="52"/>
    </row>
    <row r="47" spans="1:12" s="57" customFormat="1" x14ac:dyDescent="0.25">
      <c r="A47" s="60"/>
      <c r="B47" s="61"/>
      <c r="C47" s="62"/>
      <c r="D47" s="50"/>
      <c r="E47" s="50"/>
      <c r="F47" s="51"/>
      <c r="G47" s="52"/>
      <c r="H47" s="52"/>
      <c r="I47" s="52"/>
    </row>
    <row r="48" spans="1:12" s="57" customFormat="1" x14ac:dyDescent="0.25">
      <c r="A48" s="60"/>
      <c r="B48" s="61"/>
      <c r="C48" s="62"/>
      <c r="D48" s="50"/>
      <c r="E48" s="50"/>
      <c r="F48" s="51"/>
      <c r="G48" s="52"/>
      <c r="H48" s="52"/>
      <c r="I48" s="52"/>
    </row>
    <row r="49" spans="1:9" s="57" customFormat="1" x14ac:dyDescent="0.25">
      <c r="A49" s="60"/>
      <c r="B49" s="61"/>
      <c r="C49" s="62"/>
      <c r="D49" s="50"/>
      <c r="E49" s="50"/>
      <c r="F49" s="51"/>
      <c r="G49" s="52"/>
      <c r="H49" s="52"/>
      <c r="I49" s="52"/>
    </row>
    <row r="50" spans="1:9" s="57" customFormat="1" x14ac:dyDescent="0.25">
      <c r="A50" s="55"/>
      <c r="B50" s="55"/>
      <c r="F50" s="68"/>
      <c r="G50" s="59"/>
      <c r="H50" s="59"/>
      <c r="I50" s="59"/>
    </row>
    <row r="51" spans="1:9" s="57" customFormat="1" x14ac:dyDescent="0.25">
      <c r="A51" s="60"/>
      <c r="B51" s="61"/>
      <c r="C51" s="72"/>
      <c r="F51" s="68"/>
      <c r="G51" s="59"/>
      <c r="H51" s="59"/>
      <c r="I51" s="59"/>
    </row>
    <row r="52" spans="1:9" s="57" customFormat="1" x14ac:dyDescent="0.25">
      <c r="A52" s="60"/>
      <c r="B52" s="61"/>
      <c r="C52" s="72"/>
      <c r="F52" s="68"/>
      <c r="G52" s="59"/>
      <c r="H52" s="59"/>
      <c r="I52" s="59"/>
    </row>
    <row r="53" spans="1:9" s="57" customFormat="1" x14ac:dyDescent="0.25">
      <c r="A53" s="60"/>
      <c r="B53" s="61"/>
      <c r="C53" s="72"/>
      <c r="F53" s="68"/>
      <c r="G53" s="59"/>
      <c r="H53" s="59"/>
      <c r="I53" s="59"/>
    </row>
    <row r="54" spans="1:9" s="57" customFormat="1" x14ac:dyDescent="0.25">
      <c r="A54" s="60"/>
      <c r="B54" s="61"/>
      <c r="C54" s="72"/>
      <c r="F54" s="68"/>
      <c r="G54" s="59"/>
      <c r="H54" s="59"/>
      <c r="I54" s="59"/>
    </row>
    <row r="55" spans="1:9" s="57" customFormat="1" x14ac:dyDescent="0.25">
      <c r="A55" s="60"/>
      <c r="B55" s="61"/>
      <c r="C55" s="73"/>
      <c r="F55" s="68"/>
      <c r="G55" s="59"/>
      <c r="H55" s="59"/>
      <c r="I55" s="59"/>
    </row>
    <row r="56" spans="1:9" s="57" customFormat="1" x14ac:dyDescent="0.25">
      <c r="A56" s="60"/>
      <c r="B56" s="61"/>
      <c r="C56" s="73"/>
      <c r="F56" s="68"/>
      <c r="G56" s="59"/>
      <c r="H56" s="59"/>
      <c r="I56" s="59"/>
    </row>
    <row r="57" spans="1:9" s="57" customFormat="1" x14ac:dyDescent="0.25">
      <c r="A57" s="60"/>
      <c r="B57" s="61"/>
      <c r="C57" s="73"/>
      <c r="F57" s="68"/>
      <c r="G57" s="59"/>
      <c r="H57" s="59"/>
      <c r="I57" s="59"/>
    </row>
    <row r="58" spans="1:9" s="57" customFormat="1" x14ac:dyDescent="0.25">
      <c r="A58" s="53"/>
      <c r="B58" s="54"/>
      <c r="F58" s="68"/>
      <c r="G58" s="59"/>
      <c r="H58" s="59"/>
      <c r="I58" s="59"/>
    </row>
    <row r="59" spans="1:9" s="57" customFormat="1" x14ac:dyDescent="0.25">
      <c r="A59" s="53"/>
      <c r="B59" s="54"/>
      <c r="F59" s="68"/>
      <c r="G59" s="59"/>
      <c r="H59" s="59"/>
      <c r="I59" s="59"/>
    </row>
    <row r="60" spans="1:9" s="57" customFormat="1" x14ac:dyDescent="0.25">
      <c r="A60" s="53"/>
      <c r="B60" s="54"/>
      <c r="F60" s="68"/>
      <c r="G60" s="59"/>
      <c r="H60" s="59"/>
      <c r="I60" s="59"/>
    </row>
    <row r="61" spans="1:9" s="57" customFormat="1" x14ac:dyDescent="0.25">
      <c r="A61" s="53"/>
      <c r="B61" s="54"/>
      <c r="F61" s="68"/>
      <c r="G61" s="59"/>
      <c r="H61" s="59"/>
      <c r="I61" s="59"/>
    </row>
    <row r="62" spans="1:9" s="57" customFormat="1" x14ac:dyDescent="0.25">
      <c r="A62" s="53"/>
      <c r="B62" s="54"/>
      <c r="F62" s="68"/>
      <c r="G62" s="59"/>
      <c r="H62" s="59"/>
      <c r="I62" s="59"/>
    </row>
    <row r="63" spans="1:9" s="57" customFormat="1" x14ac:dyDescent="0.25">
      <c r="A63" s="53"/>
      <c r="B63" s="54"/>
      <c r="F63" s="68"/>
      <c r="G63" s="59"/>
      <c r="H63" s="59"/>
      <c r="I63" s="59"/>
    </row>
    <row r="64" spans="1:9" s="57" customFormat="1" x14ac:dyDescent="0.25">
      <c r="A64" s="53"/>
      <c r="B64" s="54"/>
      <c r="F64" s="68"/>
      <c r="G64" s="59"/>
      <c r="H64" s="59"/>
      <c r="I64" s="59"/>
    </row>
    <row r="65" spans="1:9" s="57" customFormat="1" x14ac:dyDescent="0.25">
      <c r="A65" s="53"/>
      <c r="B65" s="54"/>
      <c r="F65" s="68"/>
      <c r="G65" s="59"/>
      <c r="H65" s="59"/>
      <c r="I65" s="59"/>
    </row>
    <row r="66" spans="1:9" s="57" customFormat="1" x14ac:dyDescent="0.25">
      <c r="A66" s="53"/>
      <c r="B66" s="54"/>
      <c r="F66" s="68"/>
      <c r="G66" s="59"/>
      <c r="H66" s="59"/>
      <c r="I66" s="59"/>
    </row>
    <row r="67" spans="1:9" s="57" customFormat="1" x14ac:dyDescent="0.25">
      <c r="A67" s="53"/>
      <c r="B67" s="54"/>
      <c r="F67" s="68"/>
      <c r="G67" s="59"/>
      <c r="H67" s="59"/>
      <c r="I67" s="59"/>
    </row>
    <row r="68" spans="1:9" s="57" customFormat="1" x14ac:dyDescent="0.25">
      <c r="A68" s="53"/>
      <c r="B68" s="54"/>
      <c r="F68" s="68"/>
      <c r="G68" s="59"/>
      <c r="H68" s="59"/>
      <c r="I68" s="59"/>
    </row>
    <row r="69" spans="1:9" s="57" customFormat="1" x14ac:dyDescent="0.25">
      <c r="A69" s="53"/>
      <c r="B69" s="54"/>
      <c r="F69" s="68"/>
      <c r="G69" s="59"/>
      <c r="H69" s="59"/>
      <c r="I69" s="59"/>
    </row>
    <row r="70" spans="1:9" s="57" customFormat="1" x14ac:dyDescent="0.25">
      <c r="A70" s="53"/>
      <c r="B70" s="54"/>
      <c r="F70" s="68"/>
      <c r="G70" s="59"/>
      <c r="H70" s="59"/>
      <c r="I70" s="59"/>
    </row>
    <row r="71" spans="1:9" s="57" customFormat="1" x14ac:dyDescent="0.25">
      <c r="A71" s="53"/>
      <c r="B71" s="54"/>
      <c r="F71" s="68"/>
      <c r="G71" s="59"/>
      <c r="H71" s="59"/>
      <c r="I71" s="59"/>
    </row>
    <row r="72" spans="1:9" s="74" customFormat="1" x14ac:dyDescent="0.25">
      <c r="A72" s="53"/>
      <c r="B72" s="54"/>
      <c r="C72" s="57"/>
      <c r="F72" s="75"/>
      <c r="G72" s="76"/>
      <c r="H72" s="76"/>
      <c r="I72" s="76"/>
    </row>
    <row r="73" spans="1:9" s="74" customFormat="1" x14ac:dyDescent="0.25">
      <c r="A73" s="53"/>
      <c r="B73" s="54"/>
      <c r="C73" s="57"/>
      <c r="F73" s="75"/>
      <c r="G73" s="76"/>
      <c r="H73" s="76"/>
      <c r="I73" s="76"/>
    </row>
    <row r="74" spans="1:9" s="74" customFormat="1" x14ac:dyDescent="0.25">
      <c r="A74" s="54"/>
      <c r="B74" s="54"/>
      <c r="C74" s="57"/>
      <c r="F74" s="75"/>
      <c r="G74" s="76"/>
      <c r="H74" s="76"/>
      <c r="I74" s="76"/>
    </row>
    <row r="75" spans="1:9" s="74" customFormat="1" x14ac:dyDescent="0.25">
      <c r="A75" s="54"/>
      <c r="B75" s="54"/>
      <c r="C75" s="57"/>
      <c r="F75" s="75"/>
      <c r="G75" s="76"/>
      <c r="H75" s="76"/>
      <c r="I75" s="76"/>
    </row>
    <row r="76" spans="1:9" s="74" customFormat="1" x14ac:dyDescent="0.25">
      <c r="A76" s="54"/>
      <c r="B76" s="54"/>
      <c r="C76" s="57"/>
      <c r="F76" s="75"/>
      <c r="G76" s="76"/>
      <c r="H76" s="76"/>
      <c r="I76" s="76"/>
    </row>
    <row r="77" spans="1:9" s="74" customFormat="1" x14ac:dyDescent="0.25">
      <c r="A77" s="54"/>
      <c r="B77" s="54"/>
      <c r="C77" s="57"/>
      <c r="F77" s="75"/>
      <c r="G77" s="76"/>
      <c r="H77" s="76"/>
      <c r="I77" s="76"/>
    </row>
    <row r="78" spans="1:9" s="74" customFormat="1" x14ac:dyDescent="0.25">
      <c r="A78" s="54"/>
      <c r="B78" s="54"/>
      <c r="C78" s="57"/>
      <c r="F78" s="75"/>
      <c r="G78" s="76"/>
      <c r="H78" s="76"/>
      <c r="I78" s="76"/>
    </row>
    <row r="79" spans="1:9" s="74" customFormat="1" x14ac:dyDescent="0.25">
      <c r="A79" s="54"/>
      <c r="B79" s="54"/>
      <c r="C79" s="57"/>
      <c r="F79" s="75"/>
      <c r="G79" s="76"/>
      <c r="H79" s="76"/>
      <c r="I79" s="76"/>
    </row>
    <row r="80" spans="1:9" s="74" customFormat="1" x14ac:dyDescent="0.25">
      <c r="A80" s="54"/>
      <c r="B80" s="54"/>
      <c r="C80" s="57"/>
      <c r="F80" s="75"/>
      <c r="G80" s="76"/>
      <c r="H80" s="76"/>
      <c r="I80" s="76"/>
    </row>
    <row r="81" spans="1:9" s="74" customFormat="1" x14ac:dyDescent="0.25">
      <c r="A81" s="54"/>
      <c r="B81" s="54"/>
      <c r="C81" s="57"/>
      <c r="F81" s="75"/>
      <c r="G81" s="76"/>
      <c r="H81" s="76"/>
      <c r="I81" s="76"/>
    </row>
    <row r="82" spans="1:9" s="74" customFormat="1" x14ac:dyDescent="0.25">
      <c r="A82" s="54"/>
      <c r="B82" s="54"/>
      <c r="C82" s="57"/>
      <c r="F82" s="75"/>
      <c r="G82" s="76"/>
      <c r="H82" s="76"/>
      <c r="I82" s="76"/>
    </row>
    <row r="83" spans="1:9" s="74" customFormat="1" x14ac:dyDescent="0.25">
      <c r="A83" s="54"/>
      <c r="B83" s="54"/>
      <c r="C83" s="57"/>
      <c r="F83" s="75"/>
      <c r="G83" s="76"/>
      <c r="H83" s="76"/>
      <c r="I83" s="76"/>
    </row>
    <row r="84" spans="1:9" s="74" customFormat="1" x14ac:dyDescent="0.25">
      <c r="A84" s="54"/>
      <c r="B84" s="54"/>
      <c r="C84" s="57"/>
      <c r="F84" s="75"/>
      <c r="G84" s="76"/>
      <c r="H84" s="76"/>
      <c r="I84" s="76"/>
    </row>
    <row r="85" spans="1:9" s="74" customFormat="1" x14ac:dyDescent="0.25">
      <c r="A85" s="54"/>
      <c r="B85" s="54"/>
      <c r="C85" s="57"/>
      <c r="F85" s="75"/>
      <c r="G85" s="76"/>
      <c r="H85" s="76"/>
      <c r="I85" s="76"/>
    </row>
    <row r="86" spans="1:9" s="74" customFormat="1" x14ac:dyDescent="0.25">
      <c r="A86" s="54"/>
      <c r="B86" s="54"/>
      <c r="C86" s="57"/>
      <c r="F86" s="75"/>
      <c r="G86" s="76"/>
      <c r="H86" s="76"/>
      <c r="I86" s="76"/>
    </row>
    <row r="87" spans="1:9" s="74" customFormat="1" x14ac:dyDescent="0.25">
      <c r="A87" s="54"/>
      <c r="B87" s="54"/>
      <c r="C87" s="57"/>
      <c r="F87" s="75"/>
      <c r="G87" s="76"/>
      <c r="H87" s="76"/>
      <c r="I87" s="76"/>
    </row>
    <row r="88" spans="1:9" s="57" customFormat="1" x14ac:dyDescent="0.25">
      <c r="A88" s="54"/>
      <c r="B88" s="54"/>
      <c r="F88" s="68"/>
      <c r="G88" s="59"/>
      <c r="H88" s="59"/>
      <c r="I88" s="59"/>
    </row>
    <row r="89" spans="1:9" s="57" customFormat="1" x14ac:dyDescent="0.25">
      <c r="A89" s="54"/>
      <c r="B89" s="54"/>
      <c r="F89" s="68"/>
      <c r="G89" s="59"/>
      <c r="H89" s="59"/>
      <c r="I89" s="59"/>
    </row>
    <row r="90" spans="1:9" s="57" customFormat="1" x14ac:dyDescent="0.25">
      <c r="A90" s="54"/>
      <c r="B90" s="54"/>
      <c r="F90" s="68"/>
      <c r="G90" s="59"/>
      <c r="H90" s="59"/>
      <c r="I90" s="59"/>
    </row>
    <row r="91" spans="1:9" s="57" customFormat="1" x14ac:dyDescent="0.25">
      <c r="A91" s="54"/>
      <c r="B91" s="54"/>
      <c r="F91" s="68"/>
      <c r="G91" s="59"/>
      <c r="H91" s="59"/>
      <c r="I91" s="59"/>
    </row>
    <row r="92" spans="1:9" s="57" customFormat="1" x14ac:dyDescent="0.25">
      <c r="A92" s="54"/>
      <c r="B92" s="54"/>
      <c r="F92" s="68"/>
      <c r="G92" s="59"/>
      <c r="H92" s="59"/>
      <c r="I92" s="59"/>
    </row>
    <row r="93" spans="1:9" s="57" customFormat="1" x14ac:dyDescent="0.25">
      <c r="A93" s="54"/>
      <c r="B93" s="54"/>
      <c r="F93" s="68"/>
      <c r="G93" s="59"/>
      <c r="H93" s="59"/>
      <c r="I93" s="59"/>
    </row>
    <row r="94" spans="1:9" s="57" customFormat="1" x14ac:dyDescent="0.25">
      <c r="A94" s="54"/>
      <c r="B94" s="54"/>
      <c r="F94" s="68"/>
      <c r="G94" s="59"/>
      <c r="H94" s="59"/>
      <c r="I94" s="59"/>
    </row>
    <row r="95" spans="1:9" s="57" customFormat="1" x14ac:dyDescent="0.25">
      <c r="A95" s="54"/>
      <c r="B95" s="54"/>
      <c r="F95" s="68"/>
      <c r="G95" s="59"/>
      <c r="H95" s="59"/>
      <c r="I95" s="59"/>
    </row>
    <row r="96" spans="1:9" s="57" customFormat="1" x14ac:dyDescent="0.25">
      <c r="A96" s="54"/>
      <c r="B96" s="54"/>
      <c r="F96" s="68"/>
      <c r="G96" s="59"/>
      <c r="H96" s="59"/>
      <c r="I96" s="59"/>
    </row>
    <row r="97" spans="1:9" s="57" customFormat="1" x14ac:dyDescent="0.25">
      <c r="A97" s="54"/>
      <c r="B97" s="54"/>
      <c r="F97" s="68"/>
      <c r="G97" s="59"/>
      <c r="H97" s="59"/>
      <c r="I97" s="59"/>
    </row>
    <row r="98" spans="1:9" s="57" customFormat="1" x14ac:dyDescent="0.25">
      <c r="A98" s="54"/>
      <c r="B98" s="54"/>
      <c r="F98" s="68"/>
      <c r="G98" s="59"/>
      <c r="H98" s="59"/>
      <c r="I98" s="59"/>
    </row>
    <row r="99" spans="1:9" s="57" customFormat="1" x14ac:dyDescent="0.25">
      <c r="A99" s="54"/>
      <c r="B99" s="54"/>
      <c r="F99" s="68"/>
      <c r="G99" s="59"/>
      <c r="H99" s="59"/>
      <c r="I99" s="59"/>
    </row>
    <row r="100" spans="1:9" s="57" customFormat="1" x14ac:dyDescent="0.25">
      <c r="A100" s="54"/>
      <c r="B100" s="54"/>
      <c r="F100" s="68"/>
      <c r="G100" s="59"/>
      <c r="H100" s="59"/>
      <c r="I100" s="59"/>
    </row>
    <row r="101" spans="1:9" s="57" customFormat="1" x14ac:dyDescent="0.25">
      <c r="A101" s="54"/>
      <c r="B101" s="54"/>
      <c r="F101" s="68"/>
      <c r="G101" s="59"/>
      <c r="H101" s="59"/>
      <c r="I101" s="59"/>
    </row>
    <row r="102" spans="1:9" s="57" customFormat="1" x14ac:dyDescent="0.25">
      <c r="A102" s="54"/>
      <c r="B102" s="54"/>
      <c r="F102" s="68"/>
      <c r="G102" s="59"/>
      <c r="H102" s="59"/>
      <c r="I102" s="59"/>
    </row>
    <row r="103" spans="1:9" s="57" customFormat="1" x14ac:dyDescent="0.25">
      <c r="A103" s="54"/>
      <c r="B103" s="54"/>
      <c r="F103" s="68"/>
      <c r="G103" s="59"/>
      <c r="H103" s="59"/>
      <c r="I103" s="59"/>
    </row>
    <row r="104" spans="1:9" s="74" customFormat="1" x14ac:dyDescent="0.25">
      <c r="A104" s="54"/>
      <c r="B104" s="54"/>
      <c r="C104" s="57"/>
      <c r="F104" s="75"/>
      <c r="G104" s="76"/>
      <c r="H104" s="76"/>
      <c r="I104" s="76"/>
    </row>
    <row r="105" spans="1:9" s="74" customFormat="1" x14ac:dyDescent="0.25">
      <c r="A105" s="54"/>
      <c r="B105" s="54"/>
      <c r="C105" s="57"/>
      <c r="F105" s="75"/>
      <c r="G105" s="76"/>
      <c r="H105" s="76"/>
      <c r="I105" s="76"/>
    </row>
    <row r="106" spans="1:9" s="74" customFormat="1" x14ac:dyDescent="0.25">
      <c r="A106" s="54"/>
      <c r="B106" s="54"/>
      <c r="C106" s="57"/>
      <c r="F106" s="75"/>
      <c r="G106" s="76"/>
      <c r="H106" s="76"/>
      <c r="I106" s="76"/>
    </row>
    <row r="107" spans="1:9" s="74" customFormat="1" x14ac:dyDescent="0.25">
      <c r="A107" s="54"/>
      <c r="B107" s="54"/>
      <c r="C107" s="57"/>
      <c r="F107" s="75"/>
      <c r="G107" s="76"/>
      <c r="H107" s="76"/>
      <c r="I107" s="76"/>
    </row>
    <row r="108" spans="1:9" s="74" customFormat="1" x14ac:dyDescent="0.25">
      <c r="A108" s="54"/>
      <c r="B108" s="54"/>
      <c r="C108" s="57"/>
      <c r="F108" s="75"/>
      <c r="G108" s="76"/>
      <c r="H108" s="76"/>
      <c r="I108" s="76"/>
    </row>
    <row r="109" spans="1:9" s="74" customFormat="1" x14ac:dyDescent="0.25">
      <c r="A109" s="54"/>
      <c r="B109" s="54"/>
      <c r="C109" s="57"/>
      <c r="F109" s="75"/>
      <c r="G109" s="76"/>
      <c r="H109" s="76"/>
      <c r="I109" s="76"/>
    </row>
    <row r="110" spans="1:9" s="74" customFormat="1" x14ac:dyDescent="0.25">
      <c r="A110" s="54"/>
      <c r="B110" s="54"/>
      <c r="C110" s="57"/>
      <c r="F110" s="75"/>
      <c r="G110" s="76"/>
      <c r="H110" s="76"/>
      <c r="I110" s="76"/>
    </row>
    <row r="111" spans="1:9" s="74" customFormat="1" x14ac:dyDescent="0.25">
      <c r="A111" s="54"/>
      <c r="B111" s="54"/>
      <c r="C111" s="57"/>
      <c r="F111" s="75"/>
      <c r="G111" s="76"/>
      <c r="H111" s="76"/>
      <c r="I111" s="76"/>
    </row>
    <row r="112" spans="1:9" s="74" customFormat="1" x14ac:dyDescent="0.25">
      <c r="A112" s="54"/>
      <c r="B112" s="54"/>
      <c r="C112" s="57"/>
      <c r="F112" s="75"/>
      <c r="G112" s="76"/>
      <c r="H112" s="76"/>
      <c r="I112" s="76"/>
    </row>
    <row r="113" spans="1:9" s="74" customFormat="1" x14ac:dyDescent="0.25">
      <c r="A113" s="54"/>
      <c r="B113" s="54"/>
      <c r="C113" s="57"/>
      <c r="F113" s="75"/>
      <c r="G113" s="76"/>
      <c r="H113" s="76"/>
      <c r="I113" s="76"/>
    </row>
    <row r="114" spans="1:9" s="74" customFormat="1" x14ac:dyDescent="0.25">
      <c r="A114" s="54"/>
      <c r="B114" s="54"/>
      <c r="C114" s="57"/>
      <c r="F114" s="75"/>
      <c r="G114" s="76"/>
      <c r="H114" s="76"/>
      <c r="I114" s="76"/>
    </row>
    <row r="115" spans="1:9" s="74" customFormat="1" x14ac:dyDescent="0.25">
      <c r="A115" s="54"/>
      <c r="B115" s="54"/>
      <c r="C115" s="57"/>
      <c r="F115" s="75"/>
      <c r="G115" s="76"/>
      <c r="H115" s="76"/>
      <c r="I115" s="76"/>
    </row>
    <row r="116" spans="1:9" s="74" customFormat="1" x14ac:dyDescent="0.25">
      <c r="A116" s="54"/>
      <c r="B116" s="54"/>
      <c r="C116" s="57"/>
      <c r="F116" s="75"/>
      <c r="G116" s="76"/>
      <c r="H116" s="76"/>
      <c r="I116" s="76"/>
    </row>
    <row r="117" spans="1:9" s="74" customFormat="1" x14ac:dyDescent="0.25">
      <c r="A117" s="54"/>
      <c r="B117" s="54"/>
      <c r="C117" s="57"/>
      <c r="F117" s="75"/>
      <c r="G117" s="76"/>
      <c r="H117" s="76"/>
      <c r="I117" s="76"/>
    </row>
    <row r="118" spans="1:9" s="74" customFormat="1" x14ac:dyDescent="0.25">
      <c r="A118" s="54"/>
      <c r="B118" s="54"/>
      <c r="C118" s="57"/>
      <c r="F118" s="75"/>
      <c r="G118" s="76"/>
      <c r="H118" s="76"/>
      <c r="I118" s="76"/>
    </row>
    <row r="119" spans="1:9" s="74" customFormat="1" x14ac:dyDescent="0.25">
      <c r="A119" s="54"/>
      <c r="B119" s="54"/>
      <c r="C119" s="57"/>
      <c r="F119" s="75"/>
      <c r="G119" s="76"/>
      <c r="H119" s="76"/>
      <c r="I119" s="76"/>
    </row>
    <row r="120" spans="1:9" s="74" customFormat="1" x14ac:dyDescent="0.25">
      <c r="A120" s="54"/>
      <c r="B120" s="54"/>
      <c r="C120" s="57"/>
      <c r="F120" s="75"/>
      <c r="G120" s="76"/>
      <c r="H120" s="76"/>
      <c r="I120" s="76"/>
    </row>
    <row r="121" spans="1:9" s="74" customFormat="1" x14ac:dyDescent="0.25">
      <c r="A121" s="54"/>
      <c r="B121" s="54"/>
      <c r="C121" s="57"/>
      <c r="F121" s="75"/>
      <c r="G121" s="76"/>
      <c r="H121" s="76"/>
      <c r="I121" s="76"/>
    </row>
    <row r="122" spans="1:9" s="74" customFormat="1" x14ac:dyDescent="0.25">
      <c r="A122" s="54"/>
      <c r="B122" s="54"/>
      <c r="C122" s="57"/>
      <c r="F122" s="75"/>
      <c r="G122" s="76"/>
      <c r="H122" s="76"/>
      <c r="I122" s="76"/>
    </row>
    <row r="123" spans="1:9" s="74" customFormat="1" x14ac:dyDescent="0.25">
      <c r="A123" s="54"/>
      <c r="B123" s="54"/>
      <c r="C123" s="57"/>
      <c r="F123" s="75"/>
      <c r="G123" s="76"/>
      <c r="H123" s="76"/>
      <c r="I123" s="76"/>
    </row>
    <row r="124" spans="1:9" s="74" customFormat="1" x14ac:dyDescent="0.25">
      <c r="A124" s="54"/>
      <c r="B124" s="54"/>
      <c r="C124" s="57"/>
      <c r="F124" s="75"/>
      <c r="G124" s="76"/>
      <c r="H124" s="76"/>
      <c r="I124" s="76"/>
    </row>
    <row r="125" spans="1:9" s="74" customFormat="1" x14ac:dyDescent="0.25">
      <c r="A125" s="54"/>
      <c r="B125" s="54"/>
      <c r="C125" s="57"/>
      <c r="F125" s="75"/>
      <c r="G125" s="76"/>
      <c r="H125" s="76"/>
      <c r="I125" s="76"/>
    </row>
    <row r="126" spans="1:9" s="74" customFormat="1" x14ac:dyDescent="0.25">
      <c r="A126" s="54"/>
      <c r="B126" s="54"/>
      <c r="C126" s="57"/>
      <c r="F126" s="75"/>
      <c r="G126" s="76"/>
      <c r="H126" s="76"/>
      <c r="I126" s="76"/>
    </row>
    <row r="127" spans="1:9" s="74" customFormat="1" x14ac:dyDescent="0.25">
      <c r="A127" s="54"/>
      <c r="B127" s="54"/>
      <c r="C127" s="57"/>
      <c r="F127" s="75"/>
      <c r="G127" s="76"/>
      <c r="H127" s="76"/>
      <c r="I127" s="76"/>
    </row>
    <row r="128" spans="1:9" s="74" customFormat="1" x14ac:dyDescent="0.25">
      <c r="A128" s="54"/>
      <c r="B128" s="54"/>
      <c r="C128" s="57"/>
      <c r="F128" s="75"/>
      <c r="G128" s="76"/>
      <c r="H128" s="76"/>
      <c r="I128" s="76"/>
    </row>
    <row r="129" spans="1:9" s="74" customFormat="1" x14ac:dyDescent="0.25">
      <c r="A129" s="54"/>
      <c r="B129" s="54"/>
      <c r="C129" s="57"/>
      <c r="F129" s="75"/>
      <c r="G129" s="76"/>
      <c r="H129" s="76"/>
      <c r="I129" s="76"/>
    </row>
    <row r="130" spans="1:9" s="74" customFormat="1" x14ac:dyDescent="0.25">
      <c r="A130" s="54"/>
      <c r="B130" s="54"/>
      <c r="C130" s="57"/>
      <c r="F130" s="75"/>
      <c r="G130" s="76"/>
      <c r="H130" s="76"/>
      <c r="I130" s="76"/>
    </row>
    <row r="131" spans="1:9" s="74" customFormat="1" x14ac:dyDescent="0.25">
      <c r="A131" s="54"/>
      <c r="B131" s="54"/>
      <c r="C131" s="57"/>
      <c r="F131" s="75"/>
      <c r="G131" s="76"/>
      <c r="H131" s="76"/>
      <c r="I131" s="76"/>
    </row>
    <row r="132" spans="1:9" s="74" customFormat="1" x14ac:dyDescent="0.25">
      <c r="A132" s="54"/>
      <c r="B132" s="54"/>
      <c r="C132" s="57"/>
      <c r="F132" s="75"/>
      <c r="G132" s="76"/>
      <c r="H132" s="76"/>
      <c r="I132" s="76"/>
    </row>
    <row r="133" spans="1:9" s="74" customFormat="1" x14ac:dyDescent="0.25">
      <c r="A133" s="54"/>
      <c r="B133" s="54"/>
      <c r="C133" s="57"/>
      <c r="F133" s="75"/>
      <c r="G133" s="76"/>
      <c r="H133" s="76"/>
      <c r="I133" s="76"/>
    </row>
    <row r="134" spans="1:9" s="74" customFormat="1" x14ac:dyDescent="0.25">
      <c r="A134" s="54"/>
      <c r="B134" s="54"/>
      <c r="C134" s="57"/>
      <c r="F134" s="75"/>
      <c r="G134" s="76"/>
      <c r="H134" s="76"/>
      <c r="I134" s="76"/>
    </row>
    <row r="135" spans="1:9" s="74" customFormat="1" x14ac:dyDescent="0.25">
      <c r="A135" s="54"/>
      <c r="B135" s="54"/>
      <c r="C135" s="57"/>
      <c r="F135" s="75"/>
      <c r="G135" s="76"/>
      <c r="H135" s="76"/>
      <c r="I135" s="76"/>
    </row>
    <row r="136" spans="1:9" s="74" customFormat="1" x14ac:dyDescent="0.25">
      <c r="A136" s="54"/>
      <c r="B136" s="54"/>
      <c r="C136" s="57"/>
      <c r="F136" s="75"/>
      <c r="G136" s="76"/>
      <c r="H136" s="76"/>
      <c r="I136" s="76"/>
    </row>
    <row r="137" spans="1:9" s="74" customFormat="1" x14ac:dyDescent="0.25">
      <c r="A137" s="54"/>
      <c r="B137" s="54"/>
      <c r="C137" s="57"/>
      <c r="F137" s="75"/>
      <c r="G137" s="76"/>
      <c r="H137" s="76"/>
      <c r="I137" s="76"/>
    </row>
    <row r="138" spans="1:9" s="74" customFormat="1" x14ac:dyDescent="0.25">
      <c r="A138" s="54"/>
      <c r="B138" s="54"/>
      <c r="C138" s="57"/>
      <c r="F138" s="75"/>
      <c r="G138" s="76"/>
      <c r="H138" s="76"/>
      <c r="I138" s="76"/>
    </row>
  </sheetData>
  <printOptions gridLines="1"/>
  <pageMargins left="0.51181102362204722" right="0" top="0.78740157480314965" bottom="0.78740157480314965" header="0.31496062992125984" footer="0.31496062992125984"/>
  <pageSetup paperSize="9" scale="79" orientation="portrait" r:id="rId1"/>
  <headerFooter>
    <oddFooter>&amp;L&amp;F&amp;C&amp;A&amp;R&amp;P/2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12" sqref="G12"/>
    </sheetView>
  </sheetViews>
  <sheetFormatPr baseColWidth="10" defaultRowHeight="15" x14ac:dyDescent="0.25"/>
  <cols>
    <col min="2" max="3" width="14.7109375" customWidth="1"/>
  </cols>
  <sheetData>
    <row r="1" spans="1:11" x14ac:dyDescent="0.25">
      <c r="A1" s="1" t="s">
        <v>89</v>
      </c>
      <c r="D1" t="s">
        <v>93</v>
      </c>
    </row>
    <row r="2" spans="1:11" x14ac:dyDescent="0.25">
      <c r="A2" t="s">
        <v>87</v>
      </c>
      <c r="B2" t="s">
        <v>88</v>
      </c>
      <c r="D2" s="3" t="s">
        <v>41</v>
      </c>
      <c r="E2" s="3" t="s">
        <v>41</v>
      </c>
      <c r="F2" s="3" t="s">
        <v>41</v>
      </c>
      <c r="G2" s="3" t="s">
        <v>41</v>
      </c>
      <c r="H2" s="3" t="s">
        <v>41</v>
      </c>
      <c r="I2" s="3" t="s">
        <v>41</v>
      </c>
      <c r="J2" s="3" t="s">
        <v>41</v>
      </c>
      <c r="K2" s="3" t="s">
        <v>41</v>
      </c>
    </row>
    <row r="3" spans="1:11" x14ac:dyDescent="0.25">
      <c r="A3" s="43" t="s">
        <v>77</v>
      </c>
      <c r="B3" s="43" t="s">
        <v>78</v>
      </c>
      <c r="C3" s="43"/>
      <c r="D3" s="43" t="s">
        <v>79</v>
      </c>
      <c r="E3" s="43" t="s">
        <v>80</v>
      </c>
      <c r="F3" s="43" t="s">
        <v>81</v>
      </c>
      <c r="G3" s="43" t="s">
        <v>82</v>
      </c>
      <c r="H3" s="43" t="s">
        <v>83</v>
      </c>
      <c r="I3" s="43" t="s">
        <v>84</v>
      </c>
      <c r="J3" s="43" t="s">
        <v>85</v>
      </c>
      <c r="K3" s="43" t="s">
        <v>86</v>
      </c>
    </row>
    <row r="4" spans="1:11" x14ac:dyDescent="0.25">
      <c r="A4" s="42">
        <v>2.34</v>
      </c>
      <c r="B4" s="42">
        <v>0.53</v>
      </c>
      <c r="C4" s="42"/>
      <c r="D4" s="42">
        <v>0.63</v>
      </c>
      <c r="E4" s="42">
        <v>0.43</v>
      </c>
      <c r="F4" s="42">
        <v>0.34</v>
      </c>
      <c r="G4" s="42">
        <v>0.24</v>
      </c>
      <c r="H4" s="42">
        <v>0.24</v>
      </c>
      <c r="I4" s="42">
        <v>0.25</v>
      </c>
      <c r="J4" s="42">
        <v>0.2</v>
      </c>
      <c r="K4" s="42">
        <v>0.3</v>
      </c>
    </row>
    <row r="5" spans="1:11" x14ac:dyDescent="0.25">
      <c r="A5" s="42">
        <v>1.77</v>
      </c>
      <c r="B5" s="42">
        <v>0.75</v>
      </c>
      <c r="C5" s="42"/>
      <c r="D5" s="42">
        <v>0.53</v>
      </c>
      <c r="E5" s="42">
        <v>0.46</v>
      </c>
      <c r="F5" s="42">
        <v>0.35</v>
      </c>
      <c r="G5" s="42">
        <v>0.26</v>
      </c>
      <c r="H5" s="42">
        <v>0.23</v>
      </c>
      <c r="I5" s="42">
        <v>0.2</v>
      </c>
      <c r="J5" s="42">
        <v>0.2</v>
      </c>
      <c r="K5" s="42">
        <v>0.24</v>
      </c>
    </row>
    <row r="6" spans="1:11" x14ac:dyDescent="0.25">
      <c r="A6" s="42">
        <v>1.25</v>
      </c>
      <c r="B6" s="42"/>
      <c r="C6" s="42"/>
      <c r="D6" s="42">
        <v>0.51</v>
      </c>
      <c r="E6" s="42">
        <v>0.41</v>
      </c>
      <c r="F6" s="42">
        <v>0.27</v>
      </c>
      <c r="G6" s="42">
        <v>0.23</v>
      </c>
      <c r="H6" s="42">
        <v>0.22</v>
      </c>
      <c r="I6" s="42">
        <v>0.23</v>
      </c>
      <c r="J6" s="42">
        <v>0.23</v>
      </c>
      <c r="K6" s="42">
        <v>0.28000000000000003</v>
      </c>
    </row>
    <row r="7" spans="1:11" x14ac:dyDescent="0.25">
      <c r="A7" s="42">
        <v>0.91</v>
      </c>
      <c r="B7" s="42"/>
      <c r="C7" s="42"/>
      <c r="D7" s="42"/>
      <c r="E7" s="42"/>
      <c r="F7" s="42"/>
      <c r="G7" s="42"/>
      <c r="H7" s="42"/>
      <c r="I7" s="42"/>
      <c r="J7" s="42">
        <v>0.24</v>
      </c>
      <c r="K7" s="42">
        <v>0.19</v>
      </c>
    </row>
    <row r="10" spans="1:11" x14ac:dyDescent="0.25">
      <c r="A10" t="s">
        <v>87</v>
      </c>
      <c r="B10" t="s">
        <v>92</v>
      </c>
    </row>
    <row r="11" spans="1:11" x14ac:dyDescent="0.25">
      <c r="A11" t="s">
        <v>90</v>
      </c>
      <c r="B11" t="s">
        <v>91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blade_length_June2010&amp;2011</vt:lpstr>
      <vt:lpstr>blade_length_Aug2012&amp;2013</vt:lpstr>
      <vt:lpstr>AescBladeArea 2012&amp;2013</vt:lpstr>
      <vt:lpstr>FvFm</vt:lpstr>
      <vt:lpstr>StabIso_POM</vt:lpstr>
      <vt:lpstr>StabIso_Algae</vt:lpstr>
      <vt:lpstr>C_N</vt:lpstr>
      <vt:lpstr>Phlorotannin</vt:lpstr>
      <vt:lpstr>C_N!Drucktitel</vt:lpstr>
    </vt:vector>
  </TitlesOfParts>
  <Company>AWI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Cornelia Buchholz</dc:creator>
  <cp:lastModifiedBy>Cornelia Buchholz</cp:lastModifiedBy>
  <dcterms:created xsi:type="dcterms:W3CDTF">2016-01-11T13:34:30Z</dcterms:created>
  <dcterms:modified xsi:type="dcterms:W3CDTF">2016-02-01T09:34:47Z</dcterms:modified>
</cp:coreProperties>
</file>